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2465" tabRatio="915" firstSheet="1" activeTab="18"/>
  </bookViews>
  <sheets>
    <sheet name="Macro1" sheetId="45" state="veryHidden" r:id="rId1"/>
    <sheet name="2-1" sheetId="44" r:id="rId2"/>
    <sheet name="2-4" sheetId="1" state="hidden" r:id="rId3"/>
    <sheet name="2-5" sheetId="4" state="hidden" r:id="rId4"/>
    <sheet name="2-6" sheetId="6" state="hidden" r:id="rId5"/>
    <sheet name="2-8" sheetId="9" state="hidden" r:id="rId6"/>
    <sheet name="2-15" sheetId="19" r:id="rId7"/>
    <sheet name="2-16" sheetId="20" r:id="rId8"/>
    <sheet name="2-17" sheetId="21" r:id="rId9"/>
    <sheet name="2-17续" sheetId="23" r:id="rId10"/>
    <sheet name="2-18" sheetId="24" r:id="rId11"/>
    <sheet name="18续 " sheetId="46" r:id="rId12"/>
    <sheet name="2-19" sheetId="47" r:id="rId13"/>
    <sheet name="2-20" sheetId="48" r:id="rId14"/>
    <sheet name="2-21" sheetId="49" r:id="rId15"/>
    <sheet name="2-22" sheetId="50" r:id="rId16"/>
    <sheet name="2-23" sheetId="51" r:id="rId17"/>
    <sheet name="2-24" sheetId="52" r:id="rId18"/>
    <sheet name="2-25" sheetId="53" r:id="rId19"/>
    <sheet name="2-26" sheetId="34" r:id="rId20"/>
    <sheet name="26续" sheetId="35" r:id="rId21"/>
    <sheet name="2-27" sheetId="36" r:id="rId22"/>
    <sheet name="27续" sheetId="37" r:id="rId23"/>
    <sheet name="2-28.29" sheetId="38" r:id="rId24"/>
  </sheets>
  <calcPr calcId="144525"/>
</workbook>
</file>

<file path=xl/sharedStrings.xml><?xml version="1.0" encoding="utf-8"?>
<sst xmlns="http://schemas.openxmlformats.org/spreadsheetml/2006/main" count="693" uniqueCount="364">
  <si>
    <t>2—1  历年农产品产量</t>
  </si>
  <si>
    <t>单位:万吨</t>
  </si>
  <si>
    <t>年份</t>
  </si>
  <si>
    <t>粮食
总产量</t>
  </si>
  <si>
    <t>夏粮</t>
  </si>
  <si>
    <t>秋粮</t>
  </si>
  <si>
    <t>小麦</t>
  </si>
  <si>
    <t>玉米</t>
  </si>
  <si>
    <t>油料
总产量</t>
  </si>
  <si>
    <t>棉花
总产量</t>
  </si>
  <si>
    <t>水果
总产量</t>
  </si>
  <si>
    <t>蔬菜
总产量</t>
  </si>
  <si>
    <t>注：2014-2019年全市数据不包含省直管县新蔡数据；2020、2021年全市数据包含省直管县新蔡数据；水果总产量为园林水果（不含西、甜瓜）总产量。</t>
  </si>
  <si>
    <t>2—4  历年按现价计算的农林牧渔业总产值</t>
  </si>
  <si>
    <t xml:space="preserve">单位：万元  </t>
  </si>
  <si>
    <t>年    份</t>
  </si>
  <si>
    <t>农林牧渔业
产     值</t>
  </si>
  <si>
    <t>农  业</t>
  </si>
  <si>
    <t>林  业</t>
  </si>
  <si>
    <t>牧  业</t>
  </si>
  <si>
    <t>渔  业</t>
  </si>
  <si>
    <t>农林牧渔
服务业</t>
  </si>
  <si>
    <t>注：1995年以前数字未与农业普查资料衔接。</t>
  </si>
  <si>
    <t>2—5 各县区农林牧渔业总产值</t>
  </si>
  <si>
    <r>
      <rPr>
        <b/>
        <sz val="9"/>
        <rFont val="新宋体"/>
        <charset val="134"/>
      </rPr>
      <t xml:space="preserve">                                    （201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 xml:space="preserve">年）                              单位：万元 </t>
    </r>
  </si>
  <si>
    <t>县  区</t>
  </si>
  <si>
    <t>农林牧渔业
总产值</t>
  </si>
  <si>
    <t>农  业
产  值</t>
  </si>
  <si>
    <t>林  业
产  值</t>
  </si>
  <si>
    <t>牧  业
产  值</t>
  </si>
  <si>
    <t>渔  业
产  值</t>
  </si>
  <si>
    <t>农林牧渔
服务业产值</t>
  </si>
  <si>
    <t>全  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</si>
  <si>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</si>
  <si>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</si>
  <si>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</si>
  <si>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</si>
  <si>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</si>
  <si>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</si>
  <si>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</si>
  <si>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</si>
  <si>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</si>
  <si>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注：本表按当年价格计算。</t>
  </si>
  <si>
    <t>2—6 各县区农林牧渔业总产值指数</t>
  </si>
  <si>
    <r>
      <rPr>
        <b/>
        <sz val="9"/>
        <rFont val="新宋体"/>
        <charset val="134"/>
      </rPr>
      <t>(201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>年，以上年为100)</t>
    </r>
  </si>
  <si>
    <t>农业
产值</t>
  </si>
  <si>
    <t>林业
产值</t>
  </si>
  <si>
    <t>牧业
产值</t>
  </si>
  <si>
    <t>渔业
产值</t>
  </si>
  <si>
    <t>全市</t>
  </si>
  <si>
    <t>注：本表按可比价格计算。</t>
  </si>
  <si>
    <t>2—7 农林牧渔业增加值</t>
  </si>
  <si>
    <t>指  标</t>
  </si>
  <si>
    <t>1995年</t>
  </si>
  <si>
    <t>2000年</t>
  </si>
  <si>
    <t>2005年</t>
  </si>
  <si>
    <t>2010年</t>
  </si>
  <si>
    <t>2015年</t>
  </si>
  <si>
    <r>
      <rPr>
        <b/>
        <sz val="9"/>
        <rFont val="新宋体"/>
        <charset val="134"/>
      </rPr>
      <t>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>年</t>
    </r>
  </si>
  <si>
    <t>农林牧渔业增加值</t>
  </si>
  <si>
    <t xml:space="preserve"> 1.农  业</t>
  </si>
  <si>
    <t xml:space="preserve"> 2.林  业</t>
  </si>
  <si>
    <t xml:space="preserve"> 3.牧  业</t>
  </si>
  <si>
    <t xml:space="preserve"> 4.渔  业</t>
  </si>
  <si>
    <t xml:space="preserve"> 5.农林牧渔服务业</t>
  </si>
  <si>
    <t>注：本表按当年价格计算，2014年以后的年份全市数据不包含省直管县（新蔡）。</t>
  </si>
  <si>
    <t>2—8  各县区农林牧渔业增加值</t>
  </si>
  <si>
    <r>
      <rPr>
        <b/>
        <sz val="9"/>
        <rFont val="新宋体"/>
        <charset val="134"/>
      </rPr>
      <t xml:space="preserve">                                           （201</t>
    </r>
    <r>
      <rPr>
        <b/>
        <sz val="9"/>
        <rFont val="新宋体"/>
        <charset val="134"/>
      </rPr>
      <t>8</t>
    </r>
    <r>
      <rPr>
        <b/>
        <sz val="9"/>
        <rFont val="新宋体"/>
        <charset val="134"/>
      </rPr>
      <t xml:space="preserve">年）                             单位：万元 </t>
    </r>
  </si>
  <si>
    <t>农林牧渔业
增加值</t>
  </si>
  <si>
    <t>农  业
增加值</t>
  </si>
  <si>
    <t>林  业
增加值</t>
  </si>
  <si>
    <t>牧  业
增加值</t>
  </si>
  <si>
    <t>渔  业
增加值</t>
  </si>
  <si>
    <t>农林牧渔服务业增加值</t>
  </si>
  <si>
    <t>2—9  各县区农林牧渔业增加值指数</t>
  </si>
  <si>
    <t>农业增加值</t>
  </si>
  <si>
    <t>林业增加值</t>
  </si>
  <si>
    <t>牧业增加值</t>
  </si>
  <si>
    <t>渔业增加值</t>
  </si>
  <si>
    <t>农林牧渔
服务业增加值</t>
  </si>
  <si>
    <t>2—15 农作物播种面积</t>
  </si>
  <si>
    <t xml:space="preserve">单位：千公顷 </t>
  </si>
  <si>
    <t>指      标</t>
  </si>
  <si>
    <t>1990年</t>
  </si>
  <si>
    <t>2020年</t>
  </si>
  <si>
    <t>2021年</t>
  </si>
  <si>
    <t>2022年</t>
  </si>
  <si>
    <t>播种面积总计</t>
  </si>
  <si>
    <t>一、粮食作物</t>
  </si>
  <si>
    <t xml:space="preserve">   占总播种面积%</t>
  </si>
  <si>
    <t xml:space="preserve">    1.夏收粮食</t>
  </si>
  <si>
    <t xml:space="preserve">      小  麦</t>
  </si>
  <si>
    <t xml:space="preserve">      夏杂粮</t>
  </si>
  <si>
    <t xml:space="preserve">    2.秋收粮食</t>
  </si>
  <si>
    <t xml:space="preserve">      稻  谷</t>
  </si>
  <si>
    <t xml:space="preserve">      玉  米</t>
  </si>
  <si>
    <t xml:space="preserve">      大  豆</t>
  </si>
  <si>
    <t xml:space="preserve">      红  薯</t>
  </si>
  <si>
    <t xml:space="preserve">      高  粱</t>
  </si>
  <si>
    <t xml:space="preserve">      谷  子</t>
  </si>
  <si>
    <t xml:space="preserve">     其他秋杂粮</t>
  </si>
  <si>
    <t xml:space="preserve">     #绿  豆</t>
  </si>
  <si>
    <t>二、经济作物</t>
  </si>
  <si>
    <t xml:space="preserve">    1.棉  花</t>
  </si>
  <si>
    <t xml:space="preserve">    2.油  料</t>
  </si>
  <si>
    <t xml:space="preserve">      # 花  生</t>
  </si>
  <si>
    <t xml:space="preserve">        油菜籽</t>
  </si>
  <si>
    <t xml:space="preserve">        芝  麻</t>
  </si>
  <si>
    <t xml:space="preserve">    3.麻  类</t>
  </si>
  <si>
    <t xml:space="preserve">    4.烟  叶</t>
  </si>
  <si>
    <t xml:space="preserve">    # 烤  烟</t>
  </si>
  <si>
    <t xml:space="preserve">    5.糖  料</t>
  </si>
  <si>
    <t xml:space="preserve">      # 甘  蔗</t>
  </si>
  <si>
    <t xml:space="preserve">    6.药  材</t>
  </si>
  <si>
    <t xml:space="preserve">    7.蔬  菜</t>
  </si>
  <si>
    <t xml:space="preserve">    8.瓜  果</t>
  </si>
  <si>
    <t xml:space="preserve">    9.其它农作物</t>
  </si>
  <si>
    <t>2—16  主要农产品产量</t>
  </si>
  <si>
    <t xml:space="preserve">单位：吨 </t>
  </si>
  <si>
    <t>指    标</t>
  </si>
  <si>
    <t>一、粮食</t>
  </si>
  <si>
    <t xml:space="preserve">      小麦</t>
  </si>
  <si>
    <t xml:space="preserve">      稻谷</t>
  </si>
  <si>
    <t xml:space="preserve">      玉米</t>
  </si>
  <si>
    <t xml:space="preserve">      大豆</t>
  </si>
  <si>
    <t xml:space="preserve">      红薯</t>
  </si>
  <si>
    <t xml:space="preserve">      高粱</t>
  </si>
  <si>
    <t xml:space="preserve">      谷子</t>
  </si>
  <si>
    <t xml:space="preserve">      其他秋杂</t>
  </si>
  <si>
    <t xml:space="preserve">      #绿豆</t>
  </si>
  <si>
    <t>二、棉花</t>
  </si>
  <si>
    <t>三、油料</t>
  </si>
  <si>
    <t xml:space="preserve">    # 花生</t>
  </si>
  <si>
    <t xml:space="preserve">      油菜籽</t>
  </si>
  <si>
    <t xml:space="preserve">      芝麻</t>
  </si>
  <si>
    <t>四、麻类</t>
  </si>
  <si>
    <t>五、烟叶</t>
  </si>
  <si>
    <t xml:space="preserve">   # 烤烟</t>
  </si>
  <si>
    <t>六、糖料</t>
  </si>
  <si>
    <t xml:space="preserve">   # 甘蔗</t>
  </si>
  <si>
    <t>七、蔬菜(含菜用瓜)</t>
  </si>
  <si>
    <t>八、瓜果</t>
  </si>
  <si>
    <t>2—17 各县区农作物总播种面积</t>
  </si>
  <si>
    <t xml:space="preserve">                  （2022年）　　     　                   单位：千公顷 </t>
  </si>
  <si>
    <t>粮  食</t>
  </si>
  <si>
    <t>棉 花</t>
  </si>
  <si>
    <t>夏收粮食</t>
  </si>
  <si>
    <t>秋收粮食</t>
  </si>
  <si>
    <t>小  麦</t>
  </si>
  <si>
    <t>稻　谷</t>
  </si>
  <si>
    <t>玉　米</t>
  </si>
  <si>
    <t>大　豆</t>
  </si>
  <si>
    <t>红 薯</t>
  </si>
  <si>
    <t>新蔡县</t>
  </si>
  <si>
    <t>2—17续表</t>
  </si>
  <si>
    <t>油料</t>
  </si>
  <si>
    <t>烟叶</t>
  </si>
  <si>
    <t>蔬菜</t>
  </si>
  <si>
    <t>瓜果</t>
  </si>
  <si>
    <t>花生</t>
  </si>
  <si>
    <t>油菜籽</t>
  </si>
  <si>
    <t>芝麻</t>
  </si>
  <si>
    <t>烤烟</t>
  </si>
  <si>
    <t>2—18 各县区主要农产品产量</t>
  </si>
  <si>
    <t>（2022年）</t>
  </si>
  <si>
    <t>粮食</t>
  </si>
  <si>
    <t>小　麦</t>
  </si>
  <si>
    <t>2—18续表</t>
  </si>
  <si>
    <t>单位：吨</t>
  </si>
  <si>
    <t>油 料</t>
  </si>
  <si>
    <t>烟 叶</t>
  </si>
  <si>
    <t>蔬 菜</t>
  </si>
  <si>
    <t>瓜 果</t>
  </si>
  <si>
    <t>花 生</t>
  </si>
  <si>
    <t>芝 麻</t>
  </si>
  <si>
    <t>2—19 茶园、桑园、果园面积和茶叶、茧蚕、水果产量</t>
  </si>
  <si>
    <t xml:space="preserve">单位：公顷、吨 </t>
  </si>
  <si>
    <t>单位：公顷、吨</t>
  </si>
  <si>
    <t>一、面  积</t>
  </si>
  <si>
    <t>茶园面积</t>
  </si>
  <si>
    <t>果园面积</t>
  </si>
  <si>
    <t xml:space="preserve">  苹果园</t>
  </si>
  <si>
    <t xml:space="preserve">  梨园</t>
  </si>
  <si>
    <t xml:space="preserve">  柑桔园</t>
  </si>
  <si>
    <t xml:space="preserve">  桃园</t>
  </si>
  <si>
    <t xml:space="preserve">  葡萄园</t>
  </si>
  <si>
    <t>二、产  量</t>
  </si>
  <si>
    <t>茶叶产量</t>
  </si>
  <si>
    <t>蚕茧产量</t>
  </si>
  <si>
    <t xml:space="preserve">  # 桑蚕茧</t>
  </si>
  <si>
    <t xml:space="preserve">    柞蚕茧</t>
  </si>
  <si>
    <t>水果产量</t>
  </si>
  <si>
    <t xml:space="preserve">  苹果</t>
  </si>
  <si>
    <t xml:space="preserve">  梨</t>
  </si>
  <si>
    <t xml:space="preserve">  柑桔</t>
  </si>
  <si>
    <t xml:space="preserve">  桃</t>
  </si>
  <si>
    <t xml:space="preserve">  葡萄</t>
  </si>
  <si>
    <t xml:space="preserve">  红枣</t>
  </si>
  <si>
    <t xml:space="preserve">  柿</t>
  </si>
  <si>
    <t>2—20  各县区果园面积</t>
  </si>
  <si>
    <t xml:space="preserve">   （2022年）</t>
  </si>
  <si>
    <t>单位：亩</t>
  </si>
  <si>
    <t>合 计</t>
  </si>
  <si>
    <t>苹果园</t>
  </si>
  <si>
    <t>梨  园</t>
  </si>
  <si>
    <t>葡萄园</t>
  </si>
  <si>
    <t>桃 园</t>
  </si>
  <si>
    <t/>
  </si>
  <si>
    <t>2—21 各县区水果产量</t>
  </si>
  <si>
    <t>合  计</t>
  </si>
  <si>
    <t>苹果</t>
  </si>
  <si>
    <t>梨</t>
  </si>
  <si>
    <t>葡萄</t>
  </si>
  <si>
    <t>红枣</t>
  </si>
  <si>
    <t>柿</t>
  </si>
  <si>
    <t>桃</t>
  </si>
  <si>
    <t>2—22 各县区水产品产量和养殖面积</t>
  </si>
  <si>
    <t xml:space="preserve">单位：吨、公顷 </t>
  </si>
  <si>
    <t>水产品
产  量</t>
  </si>
  <si>
    <t>养 殖
面 积</t>
  </si>
  <si>
    <t>鱼 类</t>
  </si>
  <si>
    <t>虾蟹类</t>
  </si>
  <si>
    <t>贝类</t>
  </si>
  <si>
    <t>池 塘
面 积</t>
  </si>
  <si>
    <t>水 库
面 积</t>
  </si>
  <si>
    <t>河 沟
面 积</t>
  </si>
  <si>
    <t>2—23 林业生产情况</t>
  </si>
  <si>
    <t>指        标</t>
  </si>
  <si>
    <t>单  位</t>
  </si>
  <si>
    <t>一、营林情况</t>
  </si>
  <si>
    <t>1.当年造林面积</t>
  </si>
  <si>
    <t>公顷</t>
  </si>
  <si>
    <t xml:space="preserve">  人工造林</t>
  </si>
  <si>
    <t xml:space="preserve">  #用材林</t>
  </si>
  <si>
    <t xml:space="preserve">   经济林</t>
  </si>
  <si>
    <t xml:space="preserve">   防护林</t>
  </si>
  <si>
    <t>2.迹地更新面积</t>
  </si>
  <si>
    <t>3.封山育林面积</t>
  </si>
  <si>
    <t>4.零星植树</t>
  </si>
  <si>
    <t>万株</t>
  </si>
  <si>
    <t>5.育苗面积</t>
  </si>
  <si>
    <t xml:space="preserve">  #当年新育</t>
  </si>
  <si>
    <t>6.低产林改造面积</t>
  </si>
  <si>
    <t>二、主要林产品产量</t>
  </si>
  <si>
    <t xml:space="preserve"> 油桐籽</t>
  </si>
  <si>
    <t>吨</t>
  </si>
  <si>
    <t xml:space="preserve"> 核桃</t>
  </si>
  <si>
    <t xml:space="preserve"> 板栗</t>
  </si>
  <si>
    <t>2—24 各县区林业生产情况</t>
  </si>
  <si>
    <t>（2005年）                                       单位：公顷</t>
  </si>
  <si>
    <t xml:space="preserve">      （2022年）</t>
  </si>
  <si>
    <t>单位：公顷</t>
  </si>
  <si>
    <t>当年造林
面　　积</t>
  </si>
  <si>
    <t>用材林</t>
  </si>
  <si>
    <t>经济林</t>
  </si>
  <si>
    <t>防护林</t>
  </si>
  <si>
    <t>2—24续表</t>
  </si>
  <si>
    <t>封山育林
面　　积</t>
  </si>
  <si>
    <t>零星植树</t>
  </si>
  <si>
    <t>育　　苗</t>
  </si>
  <si>
    <t>低产林改造</t>
  </si>
  <si>
    <t>（万株）</t>
  </si>
  <si>
    <t>面　　积</t>
  </si>
  <si>
    <t>2—25 牧业生产情况</t>
  </si>
  <si>
    <t>指   标</t>
  </si>
  <si>
    <t>2013年</t>
  </si>
  <si>
    <t>2014年</t>
  </si>
  <si>
    <t>2019年</t>
  </si>
  <si>
    <t>单位：万头</t>
  </si>
  <si>
    <t>一、牲畜年底头数</t>
  </si>
  <si>
    <t>马</t>
  </si>
  <si>
    <t>驴</t>
  </si>
  <si>
    <t xml:space="preserve"> (一)大牲畜</t>
  </si>
  <si>
    <t>万头</t>
  </si>
  <si>
    <t xml:space="preserve">     牛</t>
  </si>
  <si>
    <t xml:space="preserve"> (二)猪</t>
  </si>
  <si>
    <t xml:space="preserve"> (三)羊</t>
  </si>
  <si>
    <t>万只</t>
  </si>
  <si>
    <t xml:space="preserve">    山羊</t>
  </si>
  <si>
    <t>—</t>
  </si>
  <si>
    <t xml:space="preserve">    绵羊</t>
  </si>
  <si>
    <t xml:space="preserve"> (四)家禽</t>
  </si>
  <si>
    <t xml:space="preserve"> (五)养兔</t>
  </si>
  <si>
    <t>二、猪、牛、羊出栏头数</t>
  </si>
  <si>
    <t xml:space="preserve">   猪</t>
  </si>
  <si>
    <t xml:space="preserve">   牛</t>
  </si>
  <si>
    <t xml:space="preserve">   羊</t>
  </si>
  <si>
    <t>马肉产量(吨)</t>
  </si>
  <si>
    <t>驴肉产量</t>
  </si>
  <si>
    <t>骡肉产量</t>
  </si>
  <si>
    <t>兔肉产量</t>
  </si>
  <si>
    <t>其他肉产量</t>
  </si>
  <si>
    <t>三、肉类总产量</t>
  </si>
  <si>
    <t xml:space="preserve">   # 猪肉</t>
  </si>
  <si>
    <t xml:space="preserve">     牛肉</t>
  </si>
  <si>
    <t xml:space="preserve">     羊肉</t>
  </si>
  <si>
    <t xml:space="preserve">     禽肉</t>
  </si>
  <si>
    <t xml:space="preserve">     兔肉</t>
  </si>
  <si>
    <t>四、其他畜产品产量</t>
  </si>
  <si>
    <t>牛奶（吨）</t>
  </si>
  <si>
    <t>其他奶：</t>
  </si>
  <si>
    <t xml:space="preserve">  1.奶类产量</t>
  </si>
  <si>
    <t xml:space="preserve">吨 </t>
  </si>
  <si>
    <t xml:space="preserve">  2.山羊毛</t>
  </si>
  <si>
    <t xml:space="preserve">  3.绵羊毛</t>
  </si>
  <si>
    <t xml:space="preserve">    #细羊毛</t>
  </si>
  <si>
    <t xml:space="preserve">  4.羊绒</t>
  </si>
  <si>
    <t xml:space="preserve">  5.蜂蜜</t>
  </si>
  <si>
    <r>
      <rPr>
        <b/>
        <sz val="9"/>
        <rFont val="宋体"/>
        <charset val="134"/>
      </rPr>
      <t>禽蛋产量</t>
    </r>
    <r>
      <rPr>
        <b/>
        <sz val="9"/>
        <rFont val="Times New Roman"/>
        <charset val="134"/>
      </rPr>
      <t>(</t>
    </r>
    <r>
      <rPr>
        <b/>
        <sz val="9"/>
        <rFont val="宋体"/>
        <charset val="134"/>
      </rPr>
      <t>吨）</t>
    </r>
  </si>
  <si>
    <t>其他禽蛋：</t>
  </si>
  <si>
    <t xml:space="preserve">  6.禽蛋</t>
  </si>
  <si>
    <t>2—26 各县区牲畜存栏情况</t>
  </si>
  <si>
    <t>大牲畜年底头数（头）</t>
  </si>
  <si>
    <t>牛
(头)</t>
  </si>
  <si>
    <t>马
(匹)</t>
  </si>
  <si>
    <t>驴
(头)</t>
  </si>
  <si>
    <t>2—26续表</t>
  </si>
  <si>
    <t>猪年底
头  数
（头）</t>
  </si>
  <si>
    <t>羊年底
只  数
（只）</t>
  </si>
  <si>
    <t>家禽
（只）</t>
  </si>
  <si>
    <t>养兔
（只）</t>
  </si>
  <si>
    <t>#能繁殖的母猪</t>
  </si>
  <si>
    <t>2—27  各县区畜产品产量</t>
  </si>
  <si>
    <t>县   区</t>
  </si>
  <si>
    <t>猪牛羊出栏头数</t>
  </si>
  <si>
    <t>肉  类
总产量
（吨）</t>
  </si>
  <si>
    <t>猪肉
（吨）</t>
  </si>
  <si>
    <t>牛肉
（吨）</t>
  </si>
  <si>
    <t>羊肉
（吨）</t>
  </si>
  <si>
    <t>猪</t>
  </si>
  <si>
    <t>牛</t>
  </si>
  <si>
    <t>羊</t>
  </si>
  <si>
    <t>(万头)</t>
  </si>
  <si>
    <t>(万只)</t>
  </si>
  <si>
    <t>2—27续表</t>
  </si>
  <si>
    <t>禽 肉
（吨）</t>
  </si>
  <si>
    <t>兔 肉
（吨）</t>
  </si>
  <si>
    <t>奶  类
总产量
（吨）</t>
  </si>
  <si>
    <t>蜂 蜜
（吨）</t>
  </si>
  <si>
    <t>禽 蛋
（吨）</t>
  </si>
  <si>
    <t>绵羊毛
（吨）</t>
  </si>
  <si>
    <t>山羊毛
（吨）</t>
  </si>
  <si>
    <t>2—28  大牲畜头数</t>
  </si>
  <si>
    <t xml:space="preserve">                                                                                单位：万头</t>
  </si>
  <si>
    <t>1985年</t>
  </si>
  <si>
    <t>大牲畜年底头数</t>
  </si>
  <si>
    <t xml:space="preserve">  1.牛</t>
  </si>
  <si>
    <t xml:space="preserve">  2.马</t>
  </si>
  <si>
    <t xml:space="preserve">  3.驴</t>
  </si>
  <si>
    <t xml:space="preserve">  4.骡</t>
  </si>
  <si>
    <t xml:space="preserve"> 注：1996年以前未按农业普查数据进行调整。</t>
  </si>
  <si>
    <t>2—29  肉类产量和猪、牛、羊头(只)数</t>
  </si>
  <si>
    <t>猪、牛、羊肉产量</t>
  </si>
  <si>
    <t>万吨</t>
  </si>
  <si>
    <t xml:space="preserve">    猪肉</t>
  </si>
  <si>
    <t xml:space="preserve">    牛肉</t>
  </si>
  <si>
    <t xml:space="preserve">    羊肉</t>
  </si>
  <si>
    <t>猪、牛、羊出栏头数</t>
  </si>
  <si>
    <t xml:space="preserve">    猪</t>
  </si>
  <si>
    <t xml:space="preserve">    牛</t>
  </si>
  <si>
    <t xml:space="preserve">    羊</t>
  </si>
  <si>
    <t>猪年底存栏头数</t>
  </si>
  <si>
    <t>羊年底存栏只数</t>
  </si>
  <si>
    <t xml:space="preserve"> 注：2006年以前数据未与农业普查数据衔接。</t>
  </si>
</sst>
</file>

<file path=xl/styles.xml><?xml version="1.0" encoding="utf-8"?>
<styleSheet xmlns="http://schemas.openxmlformats.org/spreadsheetml/2006/main">
  <numFmts count="14">
    <numFmt numFmtId="176" formatCode="0.00;[Red]0.00"/>
    <numFmt numFmtId="177" formatCode="0.0_ "/>
    <numFmt numFmtId="178" formatCode="0_);\(0\)"/>
    <numFmt numFmtId="179" formatCode="0_ "/>
    <numFmt numFmtId="41" formatCode="_ * #,##0_ ;_ * \-#,##0_ ;_ * &quot;-&quot;_ ;_ @_ "/>
    <numFmt numFmtId="180" formatCode="[=0][$-FFFF]g;General"/>
    <numFmt numFmtId="181" formatCode="0;[Red]0"/>
    <numFmt numFmtId="182" formatCode="0_);[Red]\(0\)"/>
    <numFmt numFmtId="183" formatCode="0;_찀"/>
    <numFmt numFmtId="42" formatCode="_ &quot;￥&quot;* #,##0_ ;_ &quot;￥&quot;* \-#,##0_ ;_ &quot;￥&quot;* &quot;-&quot;_ ;_ @_ "/>
    <numFmt numFmtId="184" formatCode="0.00_);[Red]\(0.00\)"/>
    <numFmt numFmtId="44" formatCode="_ &quot;￥&quot;* #,##0.00_ ;_ &quot;￥&quot;* \-#,##0.00_ ;_ &quot;￥&quot;* &quot;-&quot;??_ ;_ @_ "/>
    <numFmt numFmtId="43" formatCode="_ * #,##0.00_ ;_ * \-#,##0.00_ ;_ * &quot;-&quot;??_ ;_ @_ "/>
    <numFmt numFmtId="185" formatCode="0.00_ "/>
  </numFmts>
  <fonts count="63">
    <font>
      <sz val="12"/>
      <name val="宋体"/>
      <charset val="134"/>
    </font>
    <font>
      <b/>
      <sz val="15"/>
      <name val="新宋体"/>
      <charset val="134"/>
    </font>
    <font>
      <b/>
      <sz val="9"/>
      <name val="新宋体"/>
      <charset val="134"/>
    </font>
    <font>
      <b/>
      <sz val="9"/>
      <name val="Times New Roman"/>
      <charset val="134"/>
    </font>
    <font>
      <sz val="9"/>
      <name val="宋体"/>
      <charset val="134"/>
    </font>
    <font>
      <b/>
      <sz val="9"/>
      <color indexed="8"/>
      <name val="新宋体"/>
      <charset val="134"/>
    </font>
    <font>
      <sz val="9"/>
      <name val="新宋体"/>
      <charset val="134"/>
    </font>
    <font>
      <sz val="11"/>
      <color theme="1"/>
      <name val="宋体"/>
      <charset val="134"/>
      <scheme val="minor"/>
    </font>
    <font>
      <b/>
      <sz val="9"/>
      <name val="宋体"/>
      <charset val="134"/>
    </font>
    <font>
      <b/>
      <sz val="14"/>
      <name val="Times New Roman"/>
      <charset val="134"/>
    </font>
    <font>
      <sz val="12"/>
      <color indexed="10"/>
      <name val="宋体"/>
      <charset val="134"/>
    </font>
    <font>
      <b/>
      <sz val="9"/>
      <color theme="1"/>
      <name val="Times New Roman"/>
      <charset val="134"/>
    </font>
    <font>
      <sz val="12"/>
      <name val="新宋体"/>
      <charset val="134"/>
    </font>
    <font>
      <b/>
      <sz val="8"/>
      <name val="新宋体"/>
      <charset val="134"/>
    </font>
    <font>
      <b/>
      <sz val="15"/>
      <name val="Times New Roman"/>
      <charset val="134"/>
    </font>
    <font>
      <sz val="8"/>
      <name val="新宋体"/>
      <charset val="134"/>
    </font>
    <font>
      <b/>
      <sz val="9"/>
      <color rgb="FFFF0000"/>
      <name val="Times New Roman"/>
      <charset val="134"/>
    </font>
    <font>
      <b/>
      <sz val="9"/>
      <color rgb="FFFF0000"/>
      <name val="新宋体"/>
      <charset val="134"/>
    </font>
    <font>
      <b/>
      <sz val="14"/>
      <name val="新宋体"/>
      <charset val="134"/>
    </font>
    <font>
      <sz val="10"/>
      <name val="仿宋_GB2312"/>
      <charset val="134"/>
    </font>
    <font>
      <b/>
      <sz val="9"/>
      <name val="仿宋_GB2312"/>
      <charset val="134"/>
    </font>
    <font>
      <sz val="12"/>
      <name val="仿宋_GB2312"/>
      <charset val="134"/>
    </font>
    <font>
      <b/>
      <sz val="12"/>
      <name val="新宋体"/>
      <charset val="134"/>
    </font>
    <font>
      <b/>
      <sz val="16"/>
      <name val="仿宋_GB2312"/>
      <charset val="134"/>
    </font>
    <font>
      <b/>
      <sz val="10"/>
      <name val="新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20"/>
      <name val="宋体"/>
      <charset val="134"/>
    </font>
    <font>
      <sz val="11"/>
      <color theme="0"/>
      <name val="宋体"/>
      <charset val="0"/>
      <scheme val="minor"/>
    </font>
    <font>
      <b/>
      <sz val="11"/>
      <color indexed="52"/>
      <name val="宋体"/>
      <charset val="134"/>
    </font>
    <font>
      <b/>
      <sz val="18"/>
      <color indexed="56"/>
      <name val="宋体"/>
      <charset val="134"/>
    </font>
    <font>
      <b/>
      <sz val="11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17"/>
      <name val="宋体"/>
      <charset val="134"/>
    </font>
    <font>
      <sz val="11"/>
      <color theme="1"/>
      <name val="宋体"/>
      <charset val="0"/>
      <scheme val="minor"/>
    </font>
    <font>
      <sz val="11"/>
      <color indexed="62"/>
      <name val="宋体"/>
      <charset val="134"/>
    </font>
    <font>
      <b/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rgb="FF3F3F76"/>
      <name val="宋体"/>
      <charset val="0"/>
      <scheme val="minor"/>
    </font>
    <font>
      <b/>
      <sz val="13"/>
      <color indexed="56"/>
      <name val="宋体"/>
      <charset val="134"/>
    </font>
    <font>
      <b/>
      <sz val="11"/>
      <color indexed="9"/>
      <name val="宋体"/>
      <charset val="134"/>
    </font>
    <font>
      <sz val="11"/>
      <color indexed="60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indexed="56"/>
      <name val="宋体"/>
      <charset val="134"/>
    </font>
    <font>
      <b/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6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9" tint="0.79973754081850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737540818506"/>
        <bgColor indexed="64"/>
      </patternFill>
    </fill>
    <fill>
      <patternFill patternType="solid">
        <fgColor theme="6" tint="0.799737540818506"/>
        <bgColor indexed="64"/>
      </patternFill>
    </fill>
    <fill>
      <patternFill patternType="solid">
        <fgColor theme="4" tint="0.79973754081850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79973754081850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73754081850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4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426"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42" borderId="0" applyNumberFormat="0" applyBorder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43" fillId="0" borderId="33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>
      <alignment vertical="center"/>
    </xf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25" fillId="9" borderId="0" applyNumberFormat="0" applyBorder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9" borderId="0" applyNumberFormat="0" applyBorder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37" fillId="6" borderId="28" applyNumberFormat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8" fillId="0" borderId="35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7" fillId="0" borderId="0">
      <alignment vertical="center"/>
    </xf>
    <xf numFmtId="180" fontId="25" fillId="18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3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25" fillId="18" borderId="0" applyNumberFormat="0" applyBorder="0" applyAlignment="0" applyProtection="0">
      <alignment vertical="center"/>
    </xf>
    <xf numFmtId="180" fontId="0" fillId="0" borderId="0"/>
    <xf numFmtId="180" fontId="7" fillId="0" borderId="0">
      <alignment vertical="center"/>
    </xf>
    <xf numFmtId="180" fontId="33" fillId="0" borderId="36" applyNumberFormat="0" applyFill="0" applyAlignment="0" applyProtection="0">
      <alignment vertical="center"/>
    </xf>
    <xf numFmtId="180" fontId="0" fillId="0" borderId="0"/>
    <xf numFmtId="180" fontId="7" fillId="40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7" fillId="40" borderId="0" applyNumberFormat="0" applyBorder="0" applyAlignment="0" applyProtection="0">
      <alignment vertical="center"/>
    </xf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25" fillId="18" borderId="0" applyNumberFormat="0" applyBorder="0" applyAlignment="0" applyProtection="0">
      <alignment vertical="center"/>
    </xf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25" fillId="19" borderId="0" applyNumberFormat="0" applyBorder="0" applyAlignment="0" applyProtection="0">
      <alignment vertical="center"/>
    </xf>
    <xf numFmtId="180" fontId="35" fillId="19" borderId="0" applyNumberFormat="0" applyBorder="0" applyAlignment="0" applyProtection="0">
      <alignment vertical="center"/>
    </xf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25" fillId="1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25" fillId="9" borderId="0" applyNumberFormat="0" applyBorder="0" applyAlignment="0" applyProtection="0">
      <alignment vertical="center"/>
    </xf>
    <xf numFmtId="180" fontId="25" fillId="18" borderId="0" applyNumberFormat="0" applyBorder="0" applyAlignment="0" applyProtection="0">
      <alignment vertical="center"/>
    </xf>
    <xf numFmtId="180" fontId="0" fillId="0" borderId="0"/>
    <xf numFmtId="180" fontId="7" fillId="26" borderId="0" applyNumberFormat="0" applyBorder="0" applyAlignment="0" applyProtection="0">
      <alignment vertical="center"/>
    </xf>
    <xf numFmtId="180" fontId="0" fillId="0" borderId="0"/>
    <xf numFmtId="180" fontId="41" fillId="0" borderId="0" applyNumberFormat="0" applyFill="0" applyBorder="0" applyAlignment="0" applyProtection="0">
      <alignment vertical="center"/>
    </xf>
    <xf numFmtId="180" fontId="40" fillId="0" borderId="31" applyNumberFormat="0" applyFill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26" fillId="21" borderId="0" applyNumberFormat="0" applyBorder="0" applyAlignment="0" applyProtection="0">
      <alignment vertical="center"/>
    </xf>
    <xf numFmtId="180" fontId="0" fillId="0" borderId="0"/>
    <xf numFmtId="180" fontId="25" fillId="8" borderId="0" applyNumberFormat="0" applyBorder="0" applyAlignment="0" applyProtection="0">
      <alignment vertical="center"/>
    </xf>
    <xf numFmtId="180" fontId="25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7" fillId="38" borderId="0" applyNumberFormat="0" applyBorder="0" applyAlignment="0" applyProtection="0">
      <alignment vertical="center"/>
    </xf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25" fillId="18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43" fillId="0" borderId="33" applyNumberFormat="0" applyFill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25" fillId="19" borderId="0" applyNumberFormat="0" applyBorder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7" fillId="0" borderId="0">
      <alignment vertical="center"/>
    </xf>
    <xf numFmtId="180" fontId="0" fillId="0" borderId="0"/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7" fillId="0" borderId="0">
      <alignment vertical="center"/>
    </xf>
    <xf numFmtId="180" fontId="0" fillId="0" borderId="0"/>
    <xf numFmtId="180" fontId="27" fillId="0" borderId="0"/>
    <xf numFmtId="180" fontId="26" fillId="13" borderId="0" applyNumberFormat="0" applyBorder="0" applyAlignment="0" applyProtection="0">
      <alignment vertical="center"/>
    </xf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26" fillId="12" borderId="0" applyNumberFormat="0" applyBorder="0" applyAlignment="0" applyProtection="0">
      <alignment vertical="center"/>
    </xf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26" fillId="14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43" fillId="0" borderId="33" applyNumberFormat="0" applyFill="0" applyAlignment="0" applyProtection="0">
      <alignment vertical="center"/>
    </xf>
    <xf numFmtId="180" fontId="7" fillId="30" borderId="0" applyNumberFormat="0" applyBorder="0" applyAlignment="0" applyProtection="0">
      <alignment vertical="center"/>
    </xf>
    <xf numFmtId="180" fontId="27" fillId="0" borderId="0"/>
    <xf numFmtId="180" fontId="7" fillId="4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26" fillId="13" borderId="0" applyNumberFormat="0" applyBorder="0" applyAlignment="0" applyProtection="0">
      <alignment vertical="center"/>
    </xf>
    <xf numFmtId="180" fontId="0" fillId="0" borderId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26" fillId="13" borderId="0" applyNumberFormat="0" applyBorder="0" applyAlignment="0" applyProtection="0">
      <alignment vertical="center"/>
    </xf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25" fillId="24" borderId="0" applyNumberFormat="0" applyBorder="0" applyAlignment="0" applyProtection="0">
      <alignment vertical="center"/>
    </xf>
    <xf numFmtId="180" fontId="26" fillId="1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9" fillId="8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7" fillId="3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1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25" fillId="29" borderId="0" applyNumberFormat="0" applyBorder="0" applyAlignment="0" applyProtection="0">
      <alignment vertical="center"/>
    </xf>
    <xf numFmtId="180" fontId="26" fillId="14" borderId="0" applyNumberFormat="0" applyBorder="0" applyAlignment="0" applyProtection="0">
      <alignment vertical="center"/>
    </xf>
    <xf numFmtId="180" fontId="0" fillId="0" borderId="0">
      <alignment vertical="center"/>
    </xf>
    <xf numFmtId="180" fontId="26" fillId="21" borderId="0" applyNumberFormat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0" fillId="0" borderId="0"/>
    <xf numFmtId="180" fontId="27" fillId="0" borderId="0"/>
    <xf numFmtId="180" fontId="0" fillId="0" borderId="0"/>
    <xf numFmtId="180" fontId="25" fillId="19" borderId="0" applyNumberFormat="0" applyBorder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43" fillId="0" borderId="33" applyNumberFormat="0" applyFill="0" applyAlignment="0" applyProtection="0">
      <alignment vertical="center"/>
    </xf>
    <xf numFmtId="180" fontId="7" fillId="30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48" fillId="0" borderId="35" applyNumberFormat="0" applyFill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25" fillId="8" borderId="0" applyNumberFormat="0" applyBorder="0" applyAlignment="0" applyProtection="0">
      <alignment vertical="center"/>
    </xf>
    <xf numFmtId="180" fontId="26" fillId="12" borderId="0" applyNumberFormat="0" applyBorder="0" applyAlignment="0" applyProtection="0">
      <alignment vertical="center"/>
    </xf>
    <xf numFmtId="180" fontId="25" fillId="12" borderId="0" applyNumberFormat="0" applyBorder="0" applyAlignment="0" applyProtection="0">
      <alignment vertical="center"/>
    </xf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32" fillId="0" borderId="0" applyNumberFormat="0" applyFill="0" applyBorder="0" applyAlignment="0" applyProtection="0">
      <alignment vertical="center"/>
    </xf>
    <xf numFmtId="180" fontId="26" fillId="22" borderId="0" applyNumberFormat="0" applyBorder="0" applyAlignment="0" applyProtection="0">
      <alignment vertical="center"/>
    </xf>
    <xf numFmtId="180" fontId="7" fillId="0" borderId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27" fillId="0" borderId="0"/>
    <xf numFmtId="180" fontId="33" fillId="0" borderId="36" applyNumberFormat="0" applyFill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>
      <alignment vertical="center"/>
    </xf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3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6" fillId="13" borderId="0" applyNumberFormat="0" applyBorder="0" applyAlignment="0" applyProtection="0">
      <alignment vertical="center"/>
    </xf>
    <xf numFmtId="180" fontId="0" fillId="0" borderId="0">
      <alignment vertical="center"/>
    </xf>
    <xf numFmtId="180" fontId="26" fillId="14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25" fillId="8" borderId="0" applyNumberFormat="0" applyBorder="0" applyAlignment="0" applyProtection="0">
      <alignment vertical="center"/>
    </xf>
    <xf numFmtId="180" fontId="25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8" borderId="0" applyNumberFormat="0" applyBorder="0" applyAlignment="0" applyProtection="0">
      <alignment vertical="center"/>
    </xf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1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33" fillId="0" borderId="36" applyNumberFormat="0" applyFill="0" applyAlignment="0" applyProtection="0">
      <alignment vertical="center"/>
    </xf>
    <xf numFmtId="180" fontId="7" fillId="0" borderId="0">
      <alignment vertical="center"/>
    </xf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7" fillId="31" borderId="38" applyNumberFormat="0" applyFont="0" applyAlignment="0" applyProtection="0">
      <alignment vertical="center"/>
    </xf>
    <xf numFmtId="180" fontId="43" fillId="0" borderId="33" applyNumberFormat="0" applyFill="0" applyAlignment="0" applyProtection="0">
      <alignment vertical="center"/>
    </xf>
    <xf numFmtId="180" fontId="43" fillId="0" borderId="33" applyNumberFormat="0" applyFill="0" applyAlignment="0" applyProtection="0">
      <alignment vertical="center"/>
    </xf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48" fillId="0" borderId="35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8" fillId="0" borderId="35" applyNumberFormat="0" applyFill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48" fillId="0" borderId="35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26" fillId="13" borderId="0" applyNumberFormat="0" applyBorder="0" applyAlignment="0" applyProtection="0">
      <alignment vertical="center"/>
    </xf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25" fillId="12" borderId="0" applyNumberFormat="0" applyBorder="0" applyAlignment="0" applyProtection="0">
      <alignment vertical="center"/>
    </xf>
    <xf numFmtId="180" fontId="25" fillId="8" borderId="0" applyNumberFormat="0" applyBorder="0" applyAlignment="0" applyProtection="0">
      <alignment vertical="center"/>
    </xf>
    <xf numFmtId="180" fontId="26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27" fillId="0" borderId="0"/>
    <xf numFmtId="180" fontId="0" fillId="0" borderId="0"/>
    <xf numFmtId="180" fontId="26" fillId="22" borderId="0" applyNumberFormat="0" applyBorder="0" applyAlignment="0" applyProtection="0">
      <alignment vertical="center"/>
    </xf>
    <xf numFmtId="180" fontId="0" fillId="0" borderId="0">
      <alignment vertical="center"/>
    </xf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8" borderId="0" applyNumberFormat="0" applyBorder="0" applyAlignment="0" applyProtection="0">
      <alignment vertical="center"/>
    </xf>
    <xf numFmtId="180" fontId="25" fillId="12" borderId="0" applyNumberFormat="0" applyBorder="0" applyAlignment="0" applyProtection="0">
      <alignment vertical="center"/>
    </xf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27" fillId="0" borderId="0"/>
    <xf numFmtId="180" fontId="27" fillId="0" borderId="0"/>
    <xf numFmtId="180" fontId="0" fillId="0" borderId="0"/>
    <xf numFmtId="180" fontId="0" fillId="0" borderId="0"/>
    <xf numFmtId="180" fontId="25" fillId="9" borderId="0" applyNumberFormat="0" applyBorder="0" applyAlignment="0" applyProtection="0">
      <alignment vertical="center"/>
    </xf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2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45" fillId="27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45" fillId="27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45" fillId="27" borderId="0" applyNumberFormat="0" applyBorder="0" applyAlignment="0" applyProtection="0">
      <alignment vertical="center"/>
    </xf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25" fillId="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9" borderId="0" applyNumberFormat="0" applyBorder="0" applyAlignment="0" applyProtection="0">
      <alignment vertical="center"/>
    </xf>
    <xf numFmtId="0" fontId="51" fillId="34" borderId="0" applyNumberFormat="0" applyBorder="0" applyAlignment="0" applyProtection="0">
      <alignment vertical="center"/>
    </xf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26" fillId="12" borderId="0" applyNumberFormat="0" applyBorder="0" applyAlignment="0" applyProtection="0">
      <alignment vertical="center"/>
    </xf>
    <xf numFmtId="180" fontId="25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2" borderId="0" applyNumberFormat="0" applyBorder="0" applyAlignment="0" applyProtection="0">
      <alignment vertical="center"/>
    </xf>
    <xf numFmtId="180" fontId="0" fillId="0" borderId="0"/>
    <xf numFmtId="180" fontId="25" fillId="29" borderId="0" applyNumberFormat="0" applyBorder="0" applyAlignment="0" applyProtection="0">
      <alignment vertical="center"/>
    </xf>
    <xf numFmtId="180" fontId="26" fillId="21" borderId="0" applyNumberFormat="0" applyBorder="0" applyAlignment="0" applyProtection="0">
      <alignment vertical="center"/>
    </xf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45" fillId="27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26" fillId="22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26" fillId="21" borderId="0" applyNumberFormat="0" applyBorder="0" applyAlignment="0" applyProtection="0">
      <alignment vertical="center"/>
    </xf>
    <xf numFmtId="180" fontId="27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41" fillId="0" borderId="0" applyNumberFormat="0" applyFill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45" fillId="27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27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5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5" fillId="27" borderId="0" applyNumberFormat="0" applyBorder="0" applyAlignment="0" applyProtection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0" fontId="49" fillId="0" borderId="37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45" fillId="27" borderId="0" applyNumberFormat="0" applyBorder="0" applyAlignment="0" applyProtection="0">
      <alignment vertical="center"/>
    </xf>
    <xf numFmtId="180" fontId="0" fillId="0" borderId="0"/>
    <xf numFmtId="180" fontId="26" fillId="12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0" fillId="0" borderId="0"/>
    <xf numFmtId="180" fontId="7" fillId="20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0" fontId="36" fillId="4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0" fontId="56" fillId="46" borderId="0" applyNumberFormat="0" applyBorder="0" applyAlignment="0" applyProtection="0">
      <alignment vertical="center"/>
    </xf>
    <xf numFmtId="180" fontId="0" fillId="0" borderId="0"/>
    <xf numFmtId="180" fontId="26" fillId="15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43" fillId="0" borderId="33" applyNumberFormat="0" applyFill="0" applyAlignment="0" applyProtection="0">
      <alignment vertical="center"/>
    </xf>
    <xf numFmtId="180" fontId="37" fillId="6" borderId="28" applyNumberFormat="0" applyAlignment="0" applyProtection="0">
      <alignment vertical="center"/>
    </xf>
    <xf numFmtId="180" fontId="7" fillId="4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45" fillId="27" borderId="0" applyNumberFormat="0" applyBorder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45" fillId="27" borderId="0" applyNumberFormat="0" applyBorder="0" applyAlignment="0" applyProtection="0">
      <alignment vertical="center"/>
    </xf>
    <xf numFmtId="0" fontId="36" fillId="3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0" fontId="36" fillId="47" borderId="0" applyNumberFormat="0" applyBorder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44" fontId="7" fillId="0" borderId="0" applyFont="0" applyFill="0" applyBorder="0" applyAlignment="0" applyProtection="0">
      <alignment vertical="center"/>
    </xf>
    <xf numFmtId="180" fontId="0" fillId="0" borderId="0"/>
    <xf numFmtId="0" fontId="57" fillId="48" borderId="42" applyNumberFormat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/>
    <xf numFmtId="0" fontId="30" fillId="4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41" fillId="0" borderId="0" applyNumberFormat="0" applyFill="0" applyBorder="0" applyAlignment="0" applyProtection="0">
      <alignment vertical="center"/>
    </xf>
    <xf numFmtId="0" fontId="30" fillId="50" borderId="0" applyNumberFormat="0" applyBorder="0" applyAlignment="0" applyProtection="0">
      <alignment vertical="center"/>
    </xf>
    <xf numFmtId="180" fontId="0" fillId="0" borderId="0"/>
    <xf numFmtId="9" fontId="7" fillId="0" borderId="0" applyFont="0" applyFill="0" applyBorder="0" applyAlignment="0" applyProtection="0">
      <alignment vertical="center"/>
    </xf>
    <xf numFmtId="0" fontId="58" fillId="51" borderId="0" applyNumberFormat="0" applyBorder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0" fontId="7" fillId="31" borderId="38" applyNumberFormat="0" applyFont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41" fillId="0" borderId="0" applyNumberFormat="0" applyFill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41" fillId="0" borderId="0" applyNumberFormat="0" applyFill="0" applyBorder="0" applyAlignment="0" applyProtection="0">
      <alignment vertical="center"/>
    </xf>
    <xf numFmtId="0" fontId="36" fillId="52" borderId="0" applyNumberFormat="0" applyBorder="0" applyAlignment="0" applyProtection="0">
      <alignment vertical="center"/>
    </xf>
    <xf numFmtId="180" fontId="0" fillId="0" borderId="0"/>
    <xf numFmtId="0" fontId="36" fillId="40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3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38" fillId="0" borderId="29" applyNumberFormat="0" applyFill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26" fillId="11" borderId="0" applyNumberFormat="0" applyBorder="0" applyAlignment="0" applyProtection="0">
      <alignment vertical="center"/>
    </xf>
    <xf numFmtId="180" fontId="0" fillId="0" borderId="0"/>
    <xf numFmtId="43" fontId="7" fillId="0" borderId="0" applyFont="0" applyFill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27" fillId="0" borderId="0"/>
    <xf numFmtId="0" fontId="59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6" fillId="11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0" fontId="36" fillId="33" borderId="0" applyNumberFormat="0" applyBorder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0" fontId="47" fillId="0" borderId="41" applyNumberFormat="0" applyFill="0" applyAlignment="0" applyProtection="0">
      <alignment vertical="center"/>
    </xf>
    <xf numFmtId="180" fontId="0" fillId="0" borderId="0"/>
    <xf numFmtId="180" fontId="27" fillId="0" borderId="0"/>
    <xf numFmtId="0" fontId="62" fillId="0" borderId="3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0" fontId="36" fillId="44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0" fontId="61" fillId="0" borderId="0" applyNumberFormat="0" applyFill="0" applyBorder="0" applyAlignment="0" applyProtection="0">
      <alignment vertical="center"/>
    </xf>
    <xf numFmtId="180" fontId="26" fillId="2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0" fontId="53" fillId="0" borderId="39" applyNumberFormat="0" applyFill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7" fillId="4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0" fontId="30" fillId="53" borderId="0" applyNumberFormat="0" applyBorder="0" applyAlignment="0" applyProtection="0">
      <alignment vertical="center"/>
    </xf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27" fillId="0" borderId="0"/>
    <xf numFmtId="0" fontId="30" fillId="54" borderId="0" applyNumberFormat="0" applyBorder="0" applyAlignment="0" applyProtection="0">
      <alignment vertical="center"/>
    </xf>
    <xf numFmtId="180" fontId="0" fillId="0" borderId="0"/>
    <xf numFmtId="0" fontId="36" fillId="55" borderId="0" applyNumberFormat="0" applyBorder="0" applyAlignment="0" applyProtection="0">
      <alignment vertical="center"/>
    </xf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48" fillId="0" borderId="35" applyNumberFormat="0" applyFill="0" applyAlignment="0" applyProtection="0">
      <alignment vertical="center"/>
    </xf>
    <xf numFmtId="180" fontId="0" fillId="0" borderId="0"/>
    <xf numFmtId="42" fontId="7" fillId="0" borderId="0" applyFon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26" fillId="11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7" fillId="20" borderId="0" applyNumberFormat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26" fillId="13" borderId="0" applyNumberFormat="0" applyBorder="0" applyAlignment="0" applyProtection="0">
      <alignment vertical="center"/>
    </xf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0" fontId="55" fillId="0" borderId="0" applyNumberFormat="0" applyFill="0" applyBorder="0" applyAlignment="0" applyProtection="0">
      <alignment vertical="center"/>
    </xf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25" fillId="28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0" fontId="30" fillId="56" borderId="0" applyNumberFormat="0" applyBorder="0" applyAlignment="0" applyProtection="0">
      <alignment vertical="center"/>
    </xf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43" fillId="0" borderId="33" applyNumberFormat="0" applyFill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33" fillId="0" borderId="36" applyNumberFormat="0" applyFill="0" applyAlignment="0" applyProtection="0">
      <alignment vertical="center"/>
    </xf>
    <xf numFmtId="180" fontId="0" fillId="0" borderId="0"/>
    <xf numFmtId="180" fontId="7" fillId="0" borderId="0">
      <alignment vertical="center"/>
    </xf>
    <xf numFmtId="180" fontId="0" fillId="0" borderId="0"/>
    <xf numFmtId="180" fontId="26" fillId="15" borderId="0" applyNumberFormat="0" applyBorder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7" borderId="27" applyNumberFormat="0" applyFont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0" fontId="36" fillId="57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7" fillId="37" borderId="0" applyNumberFormat="0" applyBorder="0" applyAlignment="0" applyProtection="0">
      <alignment vertical="center"/>
    </xf>
    <xf numFmtId="180" fontId="0" fillId="0" borderId="0"/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0" fontId="36" fillId="5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7" fillId="37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41" fillId="0" borderId="0" applyNumberFormat="0" applyFill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0" fontId="30" fillId="59" borderId="0" applyNumberFormat="0" applyBorder="0" applyAlignment="0" applyProtection="0">
      <alignment vertical="center"/>
    </xf>
    <xf numFmtId="180" fontId="0" fillId="0" borderId="0"/>
    <xf numFmtId="180" fontId="35" fillId="19" borderId="0" applyNumberFormat="0" applyBorder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48" fillId="0" borderId="35" applyNumberFormat="0" applyFill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26" fillId="2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0" fontId="30" fillId="60" borderId="0" applyNumberFormat="0" applyBorder="0" applyAlignment="0" applyProtection="0">
      <alignment vertical="center"/>
    </xf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4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0" fontId="30" fillId="61" borderId="0" applyNumberFormat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180" fontId="0" fillId="0" borderId="0"/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3" borderId="0" applyNumberFormat="0" applyBorder="0" applyAlignment="0" applyProtection="0">
      <alignment vertical="center"/>
    </xf>
    <xf numFmtId="180" fontId="0" fillId="0" borderId="0"/>
    <xf numFmtId="180" fontId="0" fillId="0" borderId="0"/>
    <xf numFmtId="0" fontId="60" fillId="41" borderId="32" applyNumberFormat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26" fillId="16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25" fillId="29" borderId="0" applyNumberFormat="0" applyBorder="0" applyAlignment="0" applyProtection="0">
      <alignment vertical="center"/>
    </xf>
    <xf numFmtId="180" fontId="25" fillId="29" borderId="0" applyNumberFormat="0" applyBorder="0" applyAlignment="0" applyProtection="0">
      <alignment vertical="center"/>
    </xf>
    <xf numFmtId="180" fontId="25" fillId="6" borderId="0" applyNumberFormat="0" applyBorder="0" applyAlignment="0" applyProtection="0">
      <alignment vertical="center"/>
    </xf>
    <xf numFmtId="180" fontId="26" fillId="21" borderId="0" applyNumberFormat="0" applyBorder="0" applyAlignment="0" applyProtection="0">
      <alignment vertical="center"/>
    </xf>
    <xf numFmtId="180" fontId="25" fillId="29" borderId="0" applyNumberFormat="0" applyBorder="0" applyAlignment="0" applyProtection="0">
      <alignment vertical="center"/>
    </xf>
    <xf numFmtId="180" fontId="26" fillId="21" borderId="0" applyNumberFormat="0" applyBorder="0" applyAlignment="0" applyProtection="0">
      <alignment vertical="center"/>
    </xf>
    <xf numFmtId="180" fontId="26" fillId="22" borderId="0" applyNumberFormat="0" applyBorder="0" applyAlignment="0" applyProtection="0">
      <alignment vertical="center"/>
    </xf>
    <xf numFmtId="180" fontId="0" fillId="0" borderId="0"/>
    <xf numFmtId="180" fontId="26" fillId="22" borderId="0" applyNumberFormat="0" applyBorder="0" applyAlignment="0" applyProtection="0">
      <alignment vertical="center"/>
    </xf>
    <xf numFmtId="180" fontId="0" fillId="0" borderId="0"/>
    <xf numFmtId="180" fontId="26" fillId="2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6" fillId="18" borderId="0" applyNumberFormat="0" applyBorder="0" applyAlignment="0" applyProtection="0">
      <alignment vertical="center"/>
    </xf>
    <xf numFmtId="180" fontId="27" fillId="0" borderId="0"/>
    <xf numFmtId="180" fontId="41" fillId="0" borderId="0" applyNumberFormat="0" applyFill="0" applyBorder="0" applyAlignment="0" applyProtection="0">
      <alignment vertical="center"/>
    </xf>
    <xf numFmtId="180" fontId="0" fillId="0" borderId="0"/>
    <xf numFmtId="180" fontId="26" fillId="18" borderId="0" applyNumberFormat="0" applyBorder="0" applyAlignment="0" applyProtection="0">
      <alignment vertical="center"/>
    </xf>
    <xf numFmtId="180" fontId="26" fillId="1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25" fillId="28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25" fillId="3" borderId="0" applyNumberFormat="0" applyBorder="0" applyAlignment="0" applyProtection="0">
      <alignment vertical="center"/>
    </xf>
    <xf numFmtId="180" fontId="44" fillId="25" borderId="34" applyNumberFormat="0" applyAlignment="0" applyProtection="0">
      <alignment vertical="center"/>
    </xf>
    <xf numFmtId="180" fontId="26" fillId="21" borderId="0" applyNumberFormat="0" applyBorder="0" applyAlignment="0" applyProtection="0">
      <alignment vertical="center"/>
    </xf>
    <xf numFmtId="180" fontId="0" fillId="0" borderId="0"/>
    <xf numFmtId="180" fontId="26" fillId="21" borderId="0" applyNumberFormat="0" applyBorder="0" applyAlignment="0" applyProtection="0">
      <alignment vertical="center"/>
    </xf>
    <xf numFmtId="180" fontId="25" fillId="6" borderId="0" applyNumberFormat="0" applyBorder="0" applyAlignment="0" applyProtection="0">
      <alignment vertical="center"/>
    </xf>
    <xf numFmtId="180" fontId="25" fillId="29" borderId="0" applyNumberFormat="0" applyBorder="0" applyAlignment="0" applyProtection="0">
      <alignment vertical="center"/>
    </xf>
    <xf numFmtId="180" fontId="26" fillId="21" borderId="0" applyNumberFormat="0" applyBorder="0" applyAlignment="0" applyProtection="0">
      <alignment vertical="center"/>
    </xf>
    <xf numFmtId="180" fontId="0" fillId="0" borderId="0"/>
    <xf numFmtId="180" fontId="26" fillId="21" borderId="0" applyNumberFormat="0" applyBorder="0" applyAlignment="0" applyProtection="0">
      <alignment vertical="center"/>
    </xf>
    <xf numFmtId="180" fontId="25" fillId="6" borderId="0" applyNumberFormat="0" applyBorder="0" applyAlignment="0" applyProtection="0">
      <alignment vertical="center"/>
    </xf>
    <xf numFmtId="180" fontId="25" fillId="2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50" fillId="0" borderId="0"/>
    <xf numFmtId="180" fontId="27" fillId="0" borderId="0"/>
    <xf numFmtId="180" fontId="0" fillId="0" borderId="0"/>
    <xf numFmtId="180" fontId="25" fillId="29" borderId="0" applyNumberFormat="0" applyBorder="0" applyAlignment="0" applyProtection="0">
      <alignment vertical="center"/>
    </xf>
    <xf numFmtId="180" fontId="7" fillId="31" borderId="38" applyNumberFormat="0" applyFont="0" applyAlignment="0" applyProtection="0">
      <alignment vertical="center"/>
    </xf>
    <xf numFmtId="180" fontId="25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4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7" fillId="31" borderId="38" applyNumberFormat="0" applyFont="0" applyAlignment="0" applyProtection="0">
      <alignment vertical="center"/>
    </xf>
    <xf numFmtId="180" fontId="25" fillId="8" borderId="0" applyNumberFormat="0" applyBorder="0" applyAlignment="0" applyProtection="0">
      <alignment vertical="center"/>
    </xf>
    <xf numFmtId="180" fontId="25" fillId="12" borderId="0" applyNumberFormat="0" applyBorder="0" applyAlignment="0" applyProtection="0">
      <alignment vertical="center"/>
    </xf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26" fillId="22" borderId="0" applyNumberFormat="0" applyBorder="0" applyAlignment="0" applyProtection="0">
      <alignment vertical="center"/>
    </xf>
    <xf numFmtId="180" fontId="25" fillId="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25" fillId="29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5" fillId="19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25" fillId="12" borderId="0" applyNumberFormat="0" applyBorder="0" applyAlignment="0" applyProtection="0">
      <alignment vertical="center"/>
    </xf>
    <xf numFmtId="180" fontId="0" fillId="0" borderId="0"/>
    <xf numFmtId="180" fontId="26" fillId="12" borderId="0" applyNumberFormat="0" applyBorder="0" applyAlignment="0" applyProtection="0">
      <alignment vertical="center"/>
    </xf>
    <xf numFmtId="180" fontId="0" fillId="0" borderId="0"/>
    <xf numFmtId="180" fontId="26" fillId="14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26" fillId="1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48" fillId="0" borderId="35" applyNumberFormat="0" applyFill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3" fillId="0" borderId="36" applyNumberFormat="0" applyFill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7" fillId="38" borderId="0" applyNumberFormat="0" applyBorder="0" applyAlignment="0" applyProtection="0">
      <alignment vertical="center"/>
    </xf>
    <xf numFmtId="180" fontId="0" fillId="0" borderId="0"/>
    <xf numFmtId="180" fontId="26" fillId="1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44" fillId="25" borderId="34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26" fillId="22" borderId="0" applyNumberFormat="0" applyBorder="0" applyAlignment="0" applyProtection="0">
      <alignment vertical="center"/>
    </xf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25" fillId="9" borderId="0" applyNumberFormat="0" applyBorder="0" applyAlignment="0" applyProtection="0">
      <alignment vertical="center"/>
    </xf>
    <xf numFmtId="180" fontId="44" fillId="25" borderId="34" applyNumberFormat="0" applyAlignment="0" applyProtection="0">
      <alignment vertical="center"/>
    </xf>
    <xf numFmtId="180" fontId="0" fillId="0" borderId="0"/>
    <xf numFmtId="180" fontId="43" fillId="0" borderId="33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26" fillId="15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6" fillId="1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8" borderId="0" applyNumberFormat="0" applyBorder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1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26" fillId="1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26" fillId="4" borderId="0" applyNumberFormat="0" applyBorder="0" applyAlignment="0" applyProtection="0">
      <alignment vertical="center"/>
    </xf>
    <xf numFmtId="180" fontId="26" fillId="15" borderId="0" applyNumberFormat="0" applyBorder="0" applyAlignment="0" applyProtection="0">
      <alignment vertical="center"/>
    </xf>
    <xf numFmtId="180" fontId="0" fillId="0" borderId="0"/>
    <xf numFmtId="180" fontId="41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27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31" fillId="5" borderId="28" applyNumberFormat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18" borderId="0" applyNumberFormat="0" applyBorder="0" applyAlignment="0" applyProtection="0">
      <alignment vertical="center"/>
    </xf>
    <xf numFmtId="180" fontId="27" fillId="0" borderId="0"/>
    <xf numFmtId="180" fontId="0" fillId="0" borderId="0">
      <alignment vertical="center"/>
    </xf>
    <xf numFmtId="180" fontId="26" fillId="11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26" fillId="18" borderId="0" applyNumberFormat="0" applyBorder="0" applyAlignment="0" applyProtection="0">
      <alignment vertical="center"/>
    </xf>
    <xf numFmtId="180" fontId="0" fillId="0" borderId="0"/>
    <xf numFmtId="0" fontId="42" fillId="23" borderId="32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1" fillId="0" borderId="0" applyNumberFormat="0" applyFill="0" applyBorder="0" applyAlignment="0" applyProtection="0">
      <alignment vertical="center"/>
    </xf>
    <xf numFmtId="180" fontId="29" fillId="8" borderId="0" applyNumberFormat="0" applyBorder="0" applyAlignment="0" applyProtection="0">
      <alignment vertical="center"/>
    </xf>
    <xf numFmtId="180" fontId="0" fillId="0" borderId="0"/>
    <xf numFmtId="180" fontId="25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3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45" fillId="27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0" fillId="0" borderId="0"/>
    <xf numFmtId="180" fontId="26" fillId="12" borderId="0" applyNumberFormat="0" applyBorder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43" fillId="0" borderId="33" applyNumberFormat="0" applyFill="0" applyAlignment="0" applyProtection="0">
      <alignment vertical="center"/>
    </xf>
    <xf numFmtId="180" fontId="0" fillId="0" borderId="0"/>
    <xf numFmtId="180" fontId="0" fillId="0" borderId="0"/>
    <xf numFmtId="180" fontId="25" fillId="12" borderId="0" applyNumberFormat="0" applyBorder="0" applyAlignment="0" applyProtection="0">
      <alignment vertical="center"/>
    </xf>
    <xf numFmtId="180" fontId="26" fillId="22" borderId="0" applyNumberFormat="0" applyBorder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29" fillId="8" borderId="0" applyNumberFormat="0" applyBorder="0" applyAlignment="0" applyProtection="0">
      <alignment vertical="center"/>
    </xf>
    <xf numFmtId="180" fontId="41" fillId="0" borderId="0" applyNumberFormat="0" applyFill="0" applyBorder="0" applyAlignment="0" applyProtection="0">
      <alignment vertical="center"/>
    </xf>
    <xf numFmtId="180" fontId="27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25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22" borderId="0" applyNumberFormat="0" applyBorder="0" applyAlignment="0" applyProtection="0">
      <alignment vertical="center"/>
    </xf>
    <xf numFmtId="180" fontId="0" fillId="0" borderId="0"/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50" fillId="0" borderId="0">
      <alignment vertical="center"/>
    </xf>
    <xf numFmtId="180" fontId="0" fillId="0" borderId="0"/>
    <xf numFmtId="180" fontId="7" fillId="0" borderId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40" fillId="0" borderId="31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0" fontId="30" fillId="35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0" fontId="39" fillId="0" borderId="30" applyNumberFormat="0" applyFill="0" applyAlignment="0" applyProtection="0">
      <alignment vertical="center"/>
    </xf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27" fillId="0" borderId="0"/>
    <xf numFmtId="180" fontId="26" fillId="18" borderId="0" applyNumberFormat="0" applyBorder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48" fillId="0" borderId="35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0" fillId="0" borderId="0"/>
    <xf numFmtId="0" fontId="46" fillId="0" borderId="0" applyNumberFormat="0" applyFill="0" applyBorder="0" applyAlignment="0" applyProtection="0">
      <alignment vertical="center"/>
    </xf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48" fillId="0" borderId="35" applyNumberFormat="0" applyFill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0" fontId="36" fillId="20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6" fillId="12" borderId="0" applyNumberFormat="0" applyBorder="0" applyAlignment="0" applyProtection="0">
      <alignment vertical="center"/>
    </xf>
    <xf numFmtId="180" fontId="0" fillId="0" borderId="0"/>
    <xf numFmtId="180" fontId="43" fillId="0" borderId="33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5" fillId="19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0" fontId="54" fillId="41" borderId="40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0" fontId="47" fillId="0" borderId="0" applyNumberFormat="0" applyFill="0" applyBorder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45" fillId="27" borderId="0" applyNumberFormat="0" applyBorder="0" applyAlignment="0" applyProtection="0">
      <alignment vertical="center"/>
    </xf>
    <xf numFmtId="180" fontId="37" fillId="6" borderId="28" applyNumberFormat="0" applyAlignment="0" applyProtection="0">
      <alignment vertical="center"/>
    </xf>
    <xf numFmtId="180" fontId="40" fillId="0" borderId="31" applyNumberFormat="0" applyFill="0" applyAlignment="0" applyProtection="0">
      <alignment vertical="center"/>
    </xf>
    <xf numFmtId="180" fontId="38" fillId="0" borderId="29" applyNumberFormat="0" applyFill="0" applyAlignment="0" applyProtection="0">
      <alignment vertical="center"/>
    </xf>
    <xf numFmtId="180" fontId="0" fillId="0" borderId="0"/>
    <xf numFmtId="0" fontId="52" fillId="0" borderId="0" applyNumberFormat="0" applyFill="0" applyBorder="0" applyAlignment="0" applyProtection="0">
      <alignment vertical="center"/>
    </xf>
    <xf numFmtId="180" fontId="48" fillId="0" borderId="35" applyNumberFormat="0" applyFill="0" applyAlignment="0" applyProtection="0">
      <alignment vertical="center"/>
    </xf>
    <xf numFmtId="180" fontId="0" fillId="0" borderId="0"/>
    <xf numFmtId="180" fontId="43" fillId="0" borderId="33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4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3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6" borderId="0" applyNumberFormat="0" applyBorder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27" fillId="0" borderId="0"/>
    <xf numFmtId="180" fontId="25" fillId="29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26" fillId="16" borderId="0" applyNumberFormat="0" applyBorder="0" applyAlignment="0" applyProtection="0">
      <alignment vertical="center"/>
    </xf>
    <xf numFmtId="180" fontId="0" fillId="0" borderId="0"/>
    <xf numFmtId="180" fontId="40" fillId="0" borderId="31" applyNumberFormat="0" applyFill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7" borderId="27" applyNumberFormat="0" applyFont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26" fillId="1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26" fillId="4" borderId="0" applyNumberFormat="0" applyBorder="0" applyAlignment="0" applyProtection="0">
      <alignment vertical="center"/>
    </xf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7" borderId="27" applyNumberFormat="0" applyFont="0" applyAlignment="0" applyProtection="0">
      <alignment vertical="center"/>
    </xf>
    <xf numFmtId="180" fontId="27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29" fillId="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25" fillId="2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26" fillId="1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4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27" fillId="0" borderId="0"/>
    <xf numFmtId="180" fontId="26" fillId="14" borderId="0" applyNumberFormat="0" applyBorder="0" applyAlignment="0" applyProtection="0">
      <alignment vertical="center"/>
    </xf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7" fillId="0" borderId="0"/>
    <xf numFmtId="180" fontId="0" fillId="0" borderId="0"/>
    <xf numFmtId="180" fontId="26" fillId="18" borderId="0" applyNumberFormat="0" applyBorder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26" fillId="15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6" fillId="18" borderId="0" applyNumberFormat="0" applyBorder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180" fontId="0" fillId="0" borderId="0"/>
    <xf numFmtId="180" fontId="26" fillId="16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180" fontId="0" fillId="0" borderId="0"/>
    <xf numFmtId="180" fontId="26" fillId="15" borderId="0" applyNumberFormat="0" applyBorder="0" applyAlignment="0" applyProtection="0">
      <alignment vertical="center"/>
    </xf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3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26" fillId="15" borderId="0" applyNumberFormat="0" applyBorder="0" applyAlignment="0" applyProtection="0">
      <alignment vertical="center"/>
    </xf>
    <xf numFmtId="180" fontId="0" fillId="0" borderId="0">
      <alignment vertical="center"/>
    </xf>
    <xf numFmtId="180" fontId="27" fillId="0" borderId="0"/>
    <xf numFmtId="180" fontId="26" fillId="14" borderId="0" applyNumberFormat="0" applyBorder="0" applyAlignment="0" applyProtection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28" fillId="5" borderId="26" applyNumberFormat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26" fillId="4" borderId="0" applyNumberFormat="0" applyBorder="0" applyAlignment="0" applyProtection="0">
      <alignment vertical="center"/>
    </xf>
    <xf numFmtId="180" fontId="0" fillId="0" borderId="0"/>
    <xf numFmtId="180" fontId="26" fillId="13" borderId="0" applyNumberFormat="0" applyBorder="0" applyAlignment="0" applyProtection="0">
      <alignment vertical="center"/>
    </xf>
    <xf numFmtId="180" fontId="32" fillId="0" borderId="0" applyNumberFormat="0" applyFill="0" applyBorder="0" applyAlignment="0" applyProtection="0">
      <alignment vertical="center"/>
    </xf>
    <xf numFmtId="180" fontId="0" fillId="0" borderId="0"/>
    <xf numFmtId="180" fontId="25" fillId="8" borderId="0" applyNumberFormat="0" applyBorder="0" applyAlignment="0" applyProtection="0">
      <alignment vertical="center"/>
    </xf>
    <xf numFmtId="180" fontId="26" fillId="12" borderId="0" applyNumberFormat="0" applyBorder="0" applyAlignment="0" applyProtection="0">
      <alignment vertical="center"/>
    </xf>
    <xf numFmtId="180" fontId="25" fillId="12" borderId="0" applyNumberFormat="0" applyBorder="0" applyAlignment="0" applyProtection="0">
      <alignment vertical="center"/>
    </xf>
    <xf numFmtId="180" fontId="0" fillId="0" borderId="0"/>
    <xf numFmtId="180" fontId="26" fillId="4" borderId="0" applyNumberFormat="0" applyBorder="0" applyAlignment="0" applyProtection="0">
      <alignment vertical="center"/>
    </xf>
    <xf numFmtId="180" fontId="26" fillId="1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26" fillId="11" borderId="0" applyNumberFormat="0" applyBorder="0" applyAlignment="0" applyProtection="0">
      <alignment vertical="center"/>
    </xf>
    <xf numFmtId="180" fontId="31" fillId="5" borderId="28" applyNumberFormat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9" borderId="0" applyNumberFormat="0" applyBorder="0" applyAlignment="0" applyProtection="0">
      <alignment vertical="center"/>
    </xf>
    <xf numFmtId="180" fontId="0" fillId="0" borderId="0"/>
    <xf numFmtId="180" fontId="0" fillId="0" borderId="0">
      <alignment vertical="center"/>
    </xf>
    <xf numFmtId="180" fontId="0" fillId="7" borderId="27" applyNumberFormat="0" applyFont="0" applyAlignment="0" applyProtection="0">
      <alignment vertical="center"/>
    </xf>
    <xf numFmtId="180" fontId="0" fillId="0" borderId="0"/>
    <xf numFmtId="180" fontId="25" fillId="9" borderId="0" applyNumberFormat="0" applyBorder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9" fillId="8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25" fillId="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24" borderId="0" applyNumberFormat="0" applyBorder="0" applyAlignment="0" applyProtection="0">
      <alignment vertical="center"/>
    </xf>
    <xf numFmtId="180" fontId="27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31" fillId="5" borderId="28" applyNumberFormat="0" applyAlignment="0" applyProtection="0">
      <alignment vertical="center"/>
    </xf>
    <xf numFmtId="180" fontId="0" fillId="0" borderId="0"/>
    <xf numFmtId="180" fontId="37" fillId="6" borderId="28" applyNumberFormat="0" applyAlignment="0" applyProtection="0">
      <alignment vertical="center"/>
    </xf>
    <xf numFmtId="180" fontId="27" fillId="0" borderId="0"/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25" fillId="18" borderId="0" applyNumberFormat="0" applyBorder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0" fillId="0" borderId="0"/>
    <xf numFmtId="180" fontId="26" fillId="18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48" fillId="0" borderId="35" applyNumberFormat="0" applyFill="0" applyAlignment="0" applyProtection="0">
      <alignment vertical="center"/>
    </xf>
    <xf numFmtId="180" fontId="27" fillId="0" borderId="0"/>
    <xf numFmtId="180" fontId="0" fillId="0" borderId="0"/>
    <xf numFmtId="180" fontId="7" fillId="0" borderId="0">
      <alignment vertical="center"/>
    </xf>
    <xf numFmtId="180" fontId="26" fillId="1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7" fillId="0" borderId="0"/>
    <xf numFmtId="180" fontId="0" fillId="0" borderId="0"/>
    <xf numFmtId="180" fontId="26" fillId="18" borderId="0" applyNumberFormat="0" applyBorder="0" applyAlignment="0" applyProtection="0">
      <alignment vertical="center"/>
    </xf>
    <xf numFmtId="180" fontId="25" fillId="19" borderId="0" applyNumberFormat="0" applyBorder="0" applyAlignment="0" applyProtection="0">
      <alignment vertical="center"/>
    </xf>
    <xf numFmtId="180" fontId="25" fillId="1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>
      <alignment vertical="center"/>
    </xf>
    <xf numFmtId="180" fontId="0" fillId="0" borderId="0"/>
    <xf numFmtId="180" fontId="0" fillId="0" borderId="0"/>
    <xf numFmtId="180" fontId="25" fillId="29" borderId="0" applyNumberFormat="0" applyBorder="0" applyAlignment="0" applyProtection="0">
      <alignment vertical="center"/>
    </xf>
    <xf numFmtId="180" fontId="0" fillId="0" borderId="0"/>
    <xf numFmtId="180" fontId="25" fillId="18" borderId="0" applyNumberFormat="0" applyBorder="0" applyAlignment="0" applyProtection="0">
      <alignment vertical="center"/>
    </xf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26" fillId="13" borderId="0" applyNumberFormat="0" applyBorder="0" applyAlignment="0" applyProtection="0">
      <alignment vertical="center"/>
    </xf>
    <xf numFmtId="180" fontId="28" fillId="5" borderId="26" applyNumberFormat="0" applyAlignment="0" applyProtection="0">
      <alignment vertical="center"/>
    </xf>
    <xf numFmtId="180" fontId="0" fillId="0" borderId="0"/>
    <xf numFmtId="180" fontId="0" fillId="0" borderId="0"/>
    <xf numFmtId="180" fontId="0" fillId="0" borderId="0">
      <alignment vertical="center"/>
    </xf>
    <xf numFmtId="180" fontId="27" fillId="0" borderId="0"/>
    <xf numFmtId="180" fontId="28" fillId="5" borderId="26" applyNumberFormat="0" applyAlignment="0" applyProtection="0">
      <alignment vertical="center"/>
    </xf>
    <xf numFmtId="180" fontId="41" fillId="0" borderId="0" applyNumberFormat="0" applyFill="0" applyBorder="0" applyAlignment="0" applyProtection="0">
      <alignment vertical="center"/>
    </xf>
    <xf numFmtId="180" fontId="45" fillId="27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5" fillId="9" borderId="0" applyNumberFormat="0" applyBorder="0" applyAlignment="0" applyProtection="0">
      <alignment vertical="center"/>
    </xf>
    <xf numFmtId="180" fontId="25" fillId="3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7" borderId="27" applyNumberFormat="0" applyFont="0" applyAlignment="0" applyProtection="0">
      <alignment vertical="center"/>
    </xf>
    <xf numFmtId="180" fontId="0" fillId="0" borderId="0"/>
    <xf numFmtId="180" fontId="26" fillId="21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26" fillId="12" borderId="0" applyNumberFormat="0" applyBorder="0" applyAlignment="0" applyProtection="0">
      <alignment vertical="center"/>
    </xf>
    <xf numFmtId="180" fontId="26" fillId="12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25" fillId="18" borderId="0" applyNumberFormat="0" applyBorder="0" applyAlignment="0" applyProtection="0">
      <alignment vertical="center"/>
    </xf>
    <xf numFmtId="180" fontId="34" fillId="0" borderId="0" applyNumberFormat="0" applyFill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7" fillId="45" borderId="0" applyNumberFormat="0" applyBorder="0" applyAlignment="0" applyProtection="0">
      <alignment vertical="center"/>
    </xf>
    <xf numFmtId="180" fontId="0" fillId="0" borderId="0"/>
    <xf numFmtId="180" fontId="25" fillId="24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26" fillId="21" borderId="0" applyNumberFormat="0" applyBorder="0" applyAlignment="0" applyProtection="0">
      <alignment vertical="center"/>
    </xf>
    <xf numFmtId="180" fontId="0" fillId="0" borderId="0"/>
    <xf numFmtId="180" fontId="27" fillId="0" borderId="0"/>
    <xf numFmtId="180" fontId="25" fillId="28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27" fillId="0" borderId="0"/>
    <xf numFmtId="180" fontId="26" fillId="4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0" fillId="0" borderId="0"/>
    <xf numFmtId="180" fontId="7" fillId="0" borderId="0">
      <alignment vertical="center"/>
    </xf>
    <xf numFmtId="180" fontId="0" fillId="0" borderId="0"/>
    <xf numFmtId="180" fontId="0" fillId="0" borderId="0"/>
    <xf numFmtId="180" fontId="0" fillId="0" borderId="0"/>
    <xf numFmtId="180" fontId="38" fillId="0" borderId="29" applyNumberFormat="0" applyFill="0" applyAlignment="0" applyProtection="0">
      <alignment vertical="center"/>
    </xf>
    <xf numFmtId="180" fontId="7" fillId="26" borderId="0" applyNumberFormat="0" applyBorder="0" applyAlignment="0" applyProtection="0">
      <alignment vertical="center"/>
    </xf>
    <xf numFmtId="180" fontId="0" fillId="0" borderId="0"/>
    <xf numFmtId="180" fontId="0" fillId="0" borderId="0"/>
    <xf numFmtId="180" fontId="0" fillId="0" borderId="0"/>
    <xf numFmtId="180" fontId="0" fillId="0" borderId="0"/>
    <xf numFmtId="180" fontId="37" fillId="6" borderId="28" applyNumberFormat="0" applyAlignment="0" applyProtection="0">
      <alignment vertical="center"/>
    </xf>
    <xf numFmtId="180" fontId="0" fillId="0" borderId="0"/>
    <xf numFmtId="180" fontId="27" fillId="0" borderId="0"/>
    <xf numFmtId="180" fontId="0" fillId="0" borderId="0"/>
    <xf numFmtId="180" fontId="0" fillId="0" borderId="0"/>
    <xf numFmtId="180" fontId="25" fillId="8" borderId="0" applyNumberFormat="0" applyBorder="0" applyAlignment="0" applyProtection="0">
      <alignment vertical="center"/>
    </xf>
    <xf numFmtId="180" fontId="0" fillId="0" borderId="0"/>
    <xf numFmtId="180" fontId="25" fillId="3" borderId="0" applyNumberFormat="0" applyBorder="0" applyAlignment="0" applyProtection="0">
      <alignment vertical="center"/>
    </xf>
  </cellStyleXfs>
  <cellXfs count="212">
    <xf numFmtId="180" fontId="0" fillId="0" borderId="0" xfId="0" applyAlignment="1">
      <alignment vertical="center"/>
    </xf>
    <xf numFmtId="180" fontId="1" fillId="0" borderId="0" xfId="0" applyFont="1" applyAlignment="1">
      <alignment horizontal="center" vertical="center"/>
    </xf>
    <xf numFmtId="180" fontId="2" fillId="0" borderId="1" xfId="0" applyFont="1" applyBorder="1" applyAlignment="1">
      <alignment horizontal="right" vertical="center"/>
    </xf>
    <xf numFmtId="180" fontId="2" fillId="0" borderId="2" xfId="0" applyFont="1" applyBorder="1" applyAlignment="1">
      <alignment horizontal="center" vertical="center" wrapText="1"/>
    </xf>
    <xf numFmtId="180" fontId="2" fillId="0" borderId="3" xfId="0" applyFont="1" applyBorder="1" applyAlignment="1">
      <alignment horizontal="center" vertical="center" wrapText="1"/>
    </xf>
    <xf numFmtId="180" fontId="2" fillId="0" borderId="4" xfId="0" applyFont="1" applyBorder="1" applyAlignment="1">
      <alignment horizontal="justify" vertical="center" wrapText="1"/>
    </xf>
    <xf numFmtId="180" fontId="3" fillId="0" borderId="5" xfId="0" applyFont="1" applyBorder="1" applyAlignment="1">
      <alignment horizontal="right" vertical="center" wrapText="1"/>
    </xf>
    <xf numFmtId="180" fontId="2" fillId="0" borderId="6" xfId="0" applyFont="1" applyBorder="1" applyAlignment="1">
      <alignment horizontal="justify" vertical="center" wrapText="1"/>
    </xf>
    <xf numFmtId="180" fontId="3" fillId="0" borderId="7" xfId="0" applyFont="1" applyBorder="1" applyAlignment="1">
      <alignment horizontal="right" vertical="center" wrapText="1"/>
    </xf>
    <xf numFmtId="180" fontId="2" fillId="0" borderId="8" xfId="0" applyFont="1" applyBorder="1" applyAlignment="1">
      <alignment horizontal="justify" vertical="center" wrapText="1"/>
    </xf>
    <xf numFmtId="180" fontId="3" fillId="0" borderId="9" xfId="0" applyFont="1" applyBorder="1" applyAlignment="1">
      <alignment horizontal="right" vertical="center" wrapText="1"/>
    </xf>
    <xf numFmtId="180" fontId="2" fillId="0" borderId="10" xfId="0" applyFont="1" applyBorder="1" applyAlignment="1">
      <alignment horizontal="left" vertical="center"/>
    </xf>
    <xf numFmtId="180" fontId="4" fillId="0" borderId="0" xfId="0" applyFont="1" applyAlignment="1">
      <alignment vertical="center"/>
    </xf>
    <xf numFmtId="180" fontId="1" fillId="0" borderId="0" xfId="0" applyFont="1" applyBorder="1" applyAlignment="1">
      <alignment horizontal="center" vertical="center"/>
    </xf>
    <xf numFmtId="180" fontId="2" fillId="0" borderId="5" xfId="0" applyFont="1" applyBorder="1" applyAlignment="1">
      <alignment horizontal="center" vertical="center" wrapText="1"/>
    </xf>
    <xf numFmtId="185" fontId="3" fillId="0" borderId="5" xfId="0" applyNumberFormat="1" applyFont="1" applyBorder="1" applyAlignment="1">
      <alignment horizontal="right" vertical="center" wrapText="1"/>
    </xf>
    <xf numFmtId="180" fontId="2" fillId="0" borderId="7" xfId="0" applyFont="1" applyBorder="1" applyAlignment="1">
      <alignment horizontal="center" vertical="center" wrapText="1"/>
    </xf>
    <xf numFmtId="185" fontId="3" fillId="0" borderId="7" xfId="0" applyNumberFormat="1" applyFont="1" applyBorder="1" applyAlignment="1">
      <alignment horizontal="right" vertical="center" wrapText="1"/>
    </xf>
    <xf numFmtId="180" fontId="2" fillId="0" borderId="11" xfId="0" applyFont="1" applyBorder="1" applyAlignment="1">
      <alignment horizontal="center" vertical="center" wrapText="1"/>
    </xf>
    <xf numFmtId="180" fontId="5" fillId="0" borderId="11" xfId="0" applyFont="1" applyBorder="1" applyAlignment="1">
      <alignment horizontal="center" vertical="center" wrapText="1"/>
    </xf>
    <xf numFmtId="184" fontId="3" fillId="0" borderId="12" xfId="0" applyNumberFormat="1" applyFont="1" applyBorder="1" applyAlignment="1">
      <alignment horizontal="right" vertical="center" wrapText="1"/>
    </xf>
    <xf numFmtId="184" fontId="3" fillId="0" borderId="13" xfId="0" applyNumberFormat="1" applyFont="1" applyBorder="1" applyAlignment="1">
      <alignment horizontal="right" vertical="center" wrapText="1"/>
    </xf>
    <xf numFmtId="184" fontId="3" fillId="0" borderId="14" xfId="0" applyNumberFormat="1" applyFont="1" applyBorder="1" applyAlignment="1">
      <alignment horizontal="right" vertical="center" wrapText="1"/>
    </xf>
    <xf numFmtId="185" fontId="3" fillId="0" borderId="12" xfId="0" applyNumberFormat="1" applyFont="1" applyBorder="1" applyAlignment="1">
      <alignment horizontal="right" vertical="center" wrapText="1"/>
    </xf>
    <xf numFmtId="185" fontId="3" fillId="0" borderId="13" xfId="0" applyNumberFormat="1" applyFont="1" applyBorder="1" applyAlignment="1">
      <alignment horizontal="right" vertical="center" wrapText="1"/>
    </xf>
    <xf numFmtId="180" fontId="3" fillId="0" borderId="13" xfId="0" applyFont="1" applyBorder="1" applyAlignment="1">
      <alignment horizontal="right" vertical="center" wrapText="1"/>
    </xf>
    <xf numFmtId="180" fontId="0" fillId="0" borderId="0" xfId="0"/>
    <xf numFmtId="180" fontId="0" fillId="0" borderId="0" xfId="0" applyNumberFormat="1"/>
    <xf numFmtId="180" fontId="2" fillId="0" borderId="1" xfId="0" applyFont="1" applyBorder="1" applyAlignment="1">
      <alignment horizontal="left" vertical="center"/>
    </xf>
    <xf numFmtId="180" fontId="2" fillId="0" borderId="15" xfId="0" applyFont="1" applyBorder="1" applyAlignment="1">
      <alignment horizontal="center" vertical="center" wrapText="1"/>
    </xf>
    <xf numFmtId="180" fontId="2" fillId="0" borderId="16" xfId="0" applyFont="1" applyBorder="1" applyAlignment="1">
      <alignment horizontal="center" vertical="center" wrapText="1"/>
    </xf>
    <xf numFmtId="180" fontId="2" fillId="0" borderId="17" xfId="0" applyFont="1" applyBorder="1" applyAlignment="1">
      <alignment horizontal="center" vertical="center" wrapText="1"/>
    </xf>
    <xf numFmtId="180" fontId="2" fillId="0" borderId="4" xfId="0" applyFont="1" applyBorder="1" applyAlignment="1">
      <alignment horizontal="center" vertical="center" wrapText="1"/>
    </xf>
    <xf numFmtId="180" fontId="2" fillId="0" borderId="6" xfId="0" applyFont="1" applyBorder="1" applyAlignment="1">
      <alignment horizontal="center" vertical="center" wrapText="1"/>
    </xf>
    <xf numFmtId="180" fontId="2" fillId="0" borderId="8" xfId="0" applyFont="1" applyBorder="1" applyAlignment="1">
      <alignment horizontal="center" vertical="center" wrapText="1"/>
    </xf>
    <xf numFmtId="185" fontId="3" fillId="0" borderId="9" xfId="0" applyNumberFormat="1" applyFont="1" applyBorder="1" applyAlignment="1">
      <alignment horizontal="right" vertical="center" wrapText="1"/>
    </xf>
    <xf numFmtId="185" fontId="0" fillId="0" borderId="0" xfId="0" applyNumberFormat="1" applyAlignment="1">
      <alignment vertical="center"/>
    </xf>
    <xf numFmtId="185" fontId="3" fillId="0" borderId="0" xfId="0" applyNumberFormat="1" applyFont="1" applyBorder="1" applyAlignment="1">
      <alignment horizontal="right" vertical="center" wrapText="1"/>
    </xf>
    <xf numFmtId="185" fontId="3" fillId="0" borderId="14" xfId="0" applyNumberFormat="1" applyFont="1" applyBorder="1" applyAlignment="1">
      <alignment horizontal="right" vertical="center" wrapText="1"/>
    </xf>
    <xf numFmtId="180" fontId="3" fillId="0" borderId="0" xfId="0" applyFont="1" applyBorder="1" applyAlignment="1">
      <alignment vertical="center" wrapText="1"/>
    </xf>
    <xf numFmtId="182" fontId="0" fillId="2" borderId="0" xfId="0" applyNumberFormat="1" applyFont="1" applyFill="1" applyAlignment="1">
      <alignment vertical="center"/>
    </xf>
    <xf numFmtId="180" fontId="2" fillId="0" borderId="1" xfId="0" applyFont="1" applyBorder="1" applyAlignment="1">
      <alignment horizontal="center" vertical="center"/>
    </xf>
    <xf numFmtId="180" fontId="2" fillId="0" borderId="18" xfId="0" applyFont="1" applyBorder="1" applyAlignment="1">
      <alignment horizontal="center" vertical="center" wrapText="1"/>
    </xf>
    <xf numFmtId="182" fontId="2" fillId="2" borderId="3" xfId="0" applyNumberFormat="1" applyFont="1" applyFill="1" applyBorder="1" applyAlignment="1">
      <alignment horizontal="center" vertical="center" wrapText="1"/>
    </xf>
    <xf numFmtId="182" fontId="2" fillId="2" borderId="16" xfId="0" applyNumberFormat="1" applyFont="1" applyFill="1" applyBorder="1" applyAlignment="1">
      <alignment horizontal="center" vertical="center" wrapText="1"/>
    </xf>
    <xf numFmtId="184" fontId="0" fillId="2" borderId="0" xfId="0" applyNumberFormat="1" applyFont="1" applyFill="1" applyAlignment="1">
      <alignment vertical="center"/>
    </xf>
    <xf numFmtId="180" fontId="0" fillId="0" borderId="0" xfId="0" applyBorder="1" applyAlignment="1">
      <alignment vertical="center"/>
    </xf>
    <xf numFmtId="180" fontId="2" fillId="0" borderId="0" xfId="0" applyFont="1" applyAlignment="1">
      <alignment horizontal="justify" vertical="center"/>
    </xf>
    <xf numFmtId="180" fontId="6" fillId="0" borderId="0" xfId="0" applyFont="1" applyAlignment="1">
      <alignment vertical="center"/>
    </xf>
    <xf numFmtId="180" fontId="2" fillId="0" borderId="2" xfId="0" applyFont="1" applyBorder="1" applyAlignment="1">
      <alignment vertical="center" wrapText="1"/>
    </xf>
    <xf numFmtId="179" fontId="3" fillId="0" borderId="5" xfId="0" applyNumberFormat="1" applyFont="1" applyBorder="1" applyAlignment="1">
      <alignment horizontal="right" vertical="center" wrapText="1"/>
    </xf>
    <xf numFmtId="179" fontId="3" fillId="0" borderId="7" xfId="0" applyNumberFormat="1" applyFont="1" applyBorder="1" applyAlignment="1">
      <alignment horizontal="right" vertical="center" wrapText="1"/>
    </xf>
    <xf numFmtId="179" fontId="3" fillId="0" borderId="9" xfId="0" applyNumberFormat="1" applyFont="1" applyBorder="1" applyAlignment="1">
      <alignment horizontal="right" vertical="center" wrapText="1"/>
    </xf>
    <xf numFmtId="179" fontId="4" fillId="0" borderId="0" xfId="0" applyNumberFormat="1" applyFont="1" applyAlignment="1">
      <alignment vertical="center"/>
    </xf>
    <xf numFmtId="179" fontId="3" fillId="0" borderId="13" xfId="0" applyNumberFormat="1" applyFont="1" applyBorder="1" applyAlignment="1">
      <alignment horizontal="right" vertical="center" wrapText="1"/>
    </xf>
    <xf numFmtId="179" fontId="3" fillId="0" borderId="14" xfId="0" applyNumberFormat="1" applyFont="1" applyBorder="1" applyAlignment="1">
      <alignment horizontal="right" vertical="center" wrapText="1"/>
    </xf>
    <xf numFmtId="179" fontId="0" fillId="0" borderId="0" xfId="0" applyNumberFormat="1" applyAlignment="1">
      <alignment vertical="center"/>
    </xf>
    <xf numFmtId="180" fontId="2" fillId="0" borderId="19" xfId="0" applyFont="1" applyBorder="1" applyAlignment="1">
      <alignment horizontal="center" vertical="center" wrapText="1"/>
    </xf>
    <xf numFmtId="184" fontId="2" fillId="0" borderId="20" xfId="0" applyNumberFormat="1" applyFont="1" applyBorder="1" applyAlignment="1">
      <alignment horizontal="center" vertical="center" wrapText="1"/>
    </xf>
    <xf numFmtId="184" fontId="0" fillId="0" borderId="7" xfId="0" applyNumberFormat="1" applyBorder="1" applyAlignment="1">
      <alignment horizontal="center" vertical="center" wrapText="1"/>
    </xf>
    <xf numFmtId="180" fontId="2" fillId="0" borderId="21" xfId="0" applyFont="1" applyBorder="1" applyAlignment="1">
      <alignment horizontal="center" vertical="center" wrapText="1"/>
    </xf>
    <xf numFmtId="184" fontId="0" fillId="0" borderId="18" xfId="0" applyNumberFormat="1" applyBorder="1" applyAlignment="1">
      <alignment horizontal="center" vertical="center" wrapText="1"/>
    </xf>
    <xf numFmtId="180" fontId="0" fillId="0" borderId="0" xfId="0" applyFill="1" applyAlignment="1">
      <alignment vertical="center"/>
    </xf>
    <xf numFmtId="180" fontId="1" fillId="0" borderId="1" xfId="0" applyFont="1" applyBorder="1" applyAlignment="1">
      <alignment horizontal="center" vertical="center"/>
    </xf>
    <xf numFmtId="185" fontId="2" fillId="0" borderId="11" xfId="0" applyNumberFormat="1" applyFont="1" applyBorder="1" applyAlignment="1">
      <alignment horizontal="center" vertical="center" wrapText="1"/>
    </xf>
    <xf numFmtId="178" fontId="3" fillId="0" borderId="13" xfId="0" applyNumberFormat="1" applyFont="1" applyBorder="1" applyAlignment="1">
      <alignment horizontal="right" vertical="center" wrapText="1"/>
    </xf>
    <xf numFmtId="180" fontId="2" fillId="0" borderId="9" xfId="0" applyFont="1" applyBorder="1" applyAlignment="1">
      <alignment horizontal="center" vertical="center" wrapText="1"/>
    </xf>
    <xf numFmtId="178" fontId="3" fillId="0" borderId="14" xfId="0" applyNumberFormat="1" applyFont="1" applyBorder="1" applyAlignment="1">
      <alignment horizontal="right" vertical="center" wrapText="1"/>
    </xf>
    <xf numFmtId="185" fontId="3" fillId="0" borderId="13" xfId="0" applyNumberFormat="1" applyFont="1" applyFill="1" applyBorder="1" applyAlignment="1">
      <alignment horizontal="right" vertical="center" wrapText="1"/>
    </xf>
    <xf numFmtId="185" fontId="1" fillId="0" borderId="1" xfId="0" applyNumberFormat="1" applyFont="1" applyBorder="1" applyAlignment="1">
      <alignment horizontal="center" vertical="center"/>
    </xf>
    <xf numFmtId="180" fontId="7" fillId="0" borderId="0" xfId="1402" applyFill="1">
      <alignment vertical="center"/>
    </xf>
    <xf numFmtId="179" fontId="3" fillId="0" borderId="0" xfId="0" applyNumberFormat="1" applyFont="1" applyBorder="1" applyAlignment="1">
      <alignment horizontal="center" vertical="center" wrapText="1"/>
    </xf>
    <xf numFmtId="180" fontId="0" fillId="0" borderId="0" xfId="0" applyFont="1" applyFill="1" applyAlignment="1">
      <alignment vertical="center"/>
    </xf>
    <xf numFmtId="179" fontId="3" fillId="0" borderId="0" xfId="0" applyNumberFormat="1" applyFont="1" applyBorder="1" applyAlignment="1">
      <alignment horizontal="right" vertical="center" wrapText="1"/>
    </xf>
    <xf numFmtId="179" fontId="8" fillId="0" borderId="0" xfId="0" applyNumberFormat="1" applyFont="1" applyBorder="1" applyAlignment="1">
      <alignment horizontal="center" vertical="center" wrapText="1"/>
    </xf>
    <xf numFmtId="180" fontId="2" fillId="0" borderId="0" xfId="0" applyFont="1" applyAlignment="1">
      <alignment horizontal="right" vertical="center" indent="15"/>
    </xf>
    <xf numFmtId="180" fontId="2" fillId="0" borderId="22" xfId="0" applyFont="1" applyBorder="1" applyAlignment="1">
      <alignment horizontal="center" vertical="center" wrapText="1"/>
    </xf>
    <xf numFmtId="180" fontId="2" fillId="0" borderId="23" xfId="0" applyFont="1" applyBorder="1" applyAlignment="1">
      <alignment horizontal="center" vertical="center" wrapText="1"/>
    </xf>
    <xf numFmtId="180" fontId="2" fillId="0" borderId="24" xfId="0" applyFont="1" applyBorder="1" applyAlignment="1">
      <alignment horizontal="center" vertical="center" wrapText="1"/>
    </xf>
    <xf numFmtId="180" fontId="8" fillId="0" borderId="0" xfId="0" applyFont="1" applyAlignment="1">
      <alignment horizontal="center" vertical="center"/>
    </xf>
    <xf numFmtId="180" fontId="4" fillId="0" borderId="0" xfId="0" applyFont="1" applyBorder="1" applyAlignment="1">
      <alignment vertical="center"/>
    </xf>
    <xf numFmtId="180" fontId="2" fillId="0" borderId="1" xfId="0" applyFont="1" applyBorder="1" applyAlignment="1">
      <alignment vertical="center"/>
    </xf>
    <xf numFmtId="180" fontId="2" fillId="0" borderId="20" xfId="0" applyFont="1" applyBorder="1" applyAlignment="1">
      <alignment horizontal="center" vertical="center" wrapText="1"/>
    </xf>
    <xf numFmtId="180" fontId="3" fillId="0" borderId="12" xfId="0" applyFont="1" applyBorder="1" applyAlignment="1">
      <alignment vertical="center" wrapText="1"/>
    </xf>
    <xf numFmtId="180" fontId="3" fillId="0" borderId="13" xfId="0" applyFont="1" applyBorder="1" applyAlignment="1">
      <alignment vertical="center" wrapText="1"/>
    </xf>
    <xf numFmtId="180" fontId="3" fillId="0" borderId="7" xfId="0" applyFont="1" applyBorder="1" applyAlignment="1">
      <alignment vertical="center" wrapText="1"/>
    </xf>
    <xf numFmtId="177" fontId="3" fillId="0" borderId="7" xfId="0" applyNumberFormat="1" applyFont="1" applyBorder="1" applyAlignment="1">
      <alignment horizontal="right" vertical="center" wrapText="1"/>
    </xf>
    <xf numFmtId="180" fontId="3" fillId="0" borderId="14" xfId="0" applyFont="1" applyBorder="1" applyAlignment="1">
      <alignment vertical="center" wrapText="1"/>
    </xf>
    <xf numFmtId="180" fontId="3" fillId="0" borderId="9" xfId="0" applyFont="1" applyBorder="1" applyAlignment="1">
      <alignment vertical="center" wrapText="1"/>
    </xf>
    <xf numFmtId="180" fontId="3" fillId="0" borderId="12" xfId="0" applyFont="1" applyBorder="1" applyAlignment="1">
      <alignment horizontal="right" vertical="center" wrapText="1"/>
    </xf>
    <xf numFmtId="180" fontId="3" fillId="0" borderId="14" xfId="0" applyFont="1" applyBorder="1" applyAlignment="1">
      <alignment horizontal="right" vertical="center" wrapText="1"/>
    </xf>
    <xf numFmtId="180" fontId="2" fillId="0" borderId="13" xfId="0" applyFont="1" applyBorder="1" applyAlignment="1">
      <alignment horizontal="center" vertical="center" wrapText="1"/>
    </xf>
    <xf numFmtId="180" fontId="9" fillId="0" borderId="1" xfId="0" applyFont="1" applyBorder="1" applyAlignment="1">
      <alignment horizontal="center" vertical="center"/>
    </xf>
    <xf numFmtId="180" fontId="10" fillId="0" borderId="0" xfId="0" applyFont="1" applyAlignment="1">
      <alignment vertical="center"/>
    </xf>
    <xf numFmtId="180" fontId="11" fillId="0" borderId="13" xfId="0" applyNumberFormat="1" applyFont="1" applyFill="1" applyBorder="1" applyAlignment="1">
      <alignment horizontal="right" vertical="center" wrapText="1"/>
    </xf>
    <xf numFmtId="180" fontId="8" fillId="0" borderId="13" xfId="0" applyNumberFormat="1" applyFont="1" applyFill="1" applyBorder="1" applyAlignment="1">
      <alignment horizontal="right" vertical="center" wrapText="1"/>
    </xf>
    <xf numFmtId="180" fontId="2" fillId="0" borderId="0" xfId="0" applyFont="1" applyBorder="1" applyAlignment="1">
      <alignment vertical="center"/>
    </xf>
    <xf numFmtId="179" fontId="3" fillId="0" borderId="5" xfId="2290" applyNumberFormat="1" applyFont="1" applyFill="1" applyBorder="1" applyAlignment="1">
      <alignment horizontal="right" vertical="center"/>
    </xf>
    <xf numFmtId="180" fontId="3" fillId="0" borderId="5" xfId="2290" applyFont="1" applyFill="1" applyBorder="1" applyAlignment="1">
      <alignment horizontal="right" vertical="center"/>
    </xf>
    <xf numFmtId="179" fontId="3" fillId="0" borderId="7" xfId="2290" applyNumberFormat="1" applyFont="1" applyFill="1" applyBorder="1" applyAlignment="1">
      <alignment horizontal="right" vertical="center"/>
    </xf>
    <xf numFmtId="180" fontId="3" fillId="0" borderId="7" xfId="2290" applyFont="1" applyFill="1" applyBorder="1" applyAlignment="1">
      <alignment horizontal="right" vertical="center"/>
    </xf>
    <xf numFmtId="180" fontId="2" fillId="0" borderId="0" xfId="0" applyFont="1" applyBorder="1" applyAlignment="1">
      <alignment horizontal="right" vertical="center"/>
    </xf>
    <xf numFmtId="180" fontId="3" fillId="2" borderId="9" xfId="0" applyFont="1" applyFill="1" applyBorder="1" applyAlignment="1">
      <alignment horizontal="right" vertical="center" wrapText="1"/>
    </xf>
    <xf numFmtId="180" fontId="2" fillId="0" borderId="12" xfId="0" applyFont="1" applyBorder="1" applyAlignment="1">
      <alignment horizontal="center" vertical="center" wrapText="1"/>
    </xf>
    <xf numFmtId="180" fontId="3" fillId="0" borderId="12" xfId="2290" applyFont="1" applyFill="1" applyBorder="1" applyAlignment="1">
      <alignment horizontal="right" vertical="center"/>
    </xf>
    <xf numFmtId="180" fontId="3" fillId="0" borderId="13" xfId="2290" applyFont="1" applyFill="1" applyBorder="1" applyAlignment="1">
      <alignment horizontal="right" vertical="center"/>
    </xf>
    <xf numFmtId="180" fontId="3" fillId="2" borderId="14" xfId="0" applyFont="1" applyFill="1" applyBorder="1" applyAlignment="1">
      <alignment horizontal="right" vertical="center" wrapText="1"/>
    </xf>
    <xf numFmtId="180" fontId="2" fillId="0" borderId="0" xfId="0" applyFont="1" applyBorder="1" applyAlignment="1">
      <alignment horizontal="center" vertical="center"/>
    </xf>
    <xf numFmtId="180" fontId="2" fillId="0" borderId="2" xfId="0" applyFont="1" applyBorder="1" applyAlignment="1">
      <alignment horizontal="left" vertical="center" wrapText="1"/>
    </xf>
    <xf numFmtId="180" fontId="2" fillId="0" borderId="3" xfId="0" applyFont="1" applyBorder="1" applyAlignment="1">
      <alignment horizontal="left" vertical="center" wrapText="1"/>
    </xf>
    <xf numFmtId="180" fontId="2" fillId="0" borderId="11" xfId="0" applyFont="1" applyBorder="1" applyAlignment="1">
      <alignment horizontal="left" vertical="center" wrapText="1"/>
    </xf>
    <xf numFmtId="179" fontId="3" fillId="0" borderId="7" xfId="0" applyNumberFormat="1" applyFont="1" applyBorder="1" applyAlignment="1">
      <alignment vertical="center" wrapText="1"/>
    </xf>
    <xf numFmtId="179" fontId="3" fillId="0" borderId="9" xfId="0" applyNumberFormat="1" applyFont="1" applyBorder="1" applyAlignment="1">
      <alignment vertical="center" wrapText="1"/>
    </xf>
    <xf numFmtId="180" fontId="7" fillId="0" borderId="0" xfId="1402" applyFont="1" applyFill="1" applyAlignment="1">
      <alignment vertical="center"/>
    </xf>
    <xf numFmtId="180" fontId="12" fillId="0" borderId="0" xfId="0" applyFont="1" applyAlignment="1">
      <alignment vertical="center"/>
    </xf>
    <xf numFmtId="180" fontId="13" fillId="0" borderId="0" xfId="0" applyFont="1" applyBorder="1" applyAlignment="1">
      <alignment vertical="center"/>
    </xf>
    <xf numFmtId="180" fontId="2" fillId="0" borderId="23" xfId="0" applyFont="1" applyBorder="1" applyAlignment="1">
      <alignment vertical="center" wrapText="1"/>
    </xf>
    <xf numFmtId="180" fontId="14" fillId="0" borderId="0" xfId="0" applyFont="1" applyAlignment="1">
      <alignment vertical="center"/>
    </xf>
    <xf numFmtId="180" fontId="8" fillId="0" borderId="0" xfId="0" applyFont="1" applyBorder="1" applyAlignment="1">
      <alignment vertical="center"/>
    </xf>
    <xf numFmtId="182" fontId="0" fillId="0" borderId="0" xfId="0" applyNumberFormat="1" applyAlignment="1">
      <alignment vertical="center"/>
    </xf>
    <xf numFmtId="180" fontId="13" fillId="0" borderId="0" xfId="0" applyFont="1" applyAlignment="1">
      <alignment horizontal="right" vertical="center" indent="15"/>
    </xf>
    <xf numFmtId="180" fontId="15" fillId="0" borderId="0" xfId="0" applyFont="1" applyAlignment="1">
      <alignment vertical="center"/>
    </xf>
    <xf numFmtId="183" fontId="3" fillId="0" borderId="7" xfId="0" applyNumberFormat="1" applyFont="1" applyBorder="1" applyAlignment="1">
      <alignment horizontal="right" vertical="center" wrapText="1"/>
    </xf>
    <xf numFmtId="183" fontId="3" fillId="0" borderId="13" xfId="0" applyNumberFormat="1" applyFont="1" applyBorder="1" applyAlignment="1">
      <alignment horizontal="right" vertical="center" wrapText="1"/>
    </xf>
    <xf numFmtId="177" fontId="0" fillId="0" borderId="0" xfId="0" applyNumberFormat="1" applyAlignment="1">
      <alignment vertical="center"/>
    </xf>
    <xf numFmtId="180" fontId="3" fillId="0" borderId="0" xfId="0" applyFont="1" applyAlignment="1">
      <alignment vertical="center"/>
    </xf>
    <xf numFmtId="182" fontId="3" fillId="0" borderId="7" xfId="0" applyNumberFormat="1" applyFont="1" applyBorder="1" applyAlignment="1">
      <alignment horizontal="right" vertical="center" wrapText="1"/>
    </xf>
    <xf numFmtId="180" fontId="3" fillId="0" borderId="1" xfId="0" applyFont="1" applyBorder="1" applyAlignment="1">
      <alignment vertical="center"/>
    </xf>
    <xf numFmtId="179" fontId="3" fillId="0" borderId="12" xfId="0" applyNumberFormat="1" applyFont="1" applyBorder="1" applyAlignment="1">
      <alignment horizontal="right" vertical="center" wrapText="1"/>
    </xf>
    <xf numFmtId="180" fontId="0" fillId="0" borderId="0" xfId="0" applyAlignment="1">
      <alignment horizontal="center" vertical="center"/>
    </xf>
    <xf numFmtId="180" fontId="8" fillId="0" borderId="1" xfId="0" applyFont="1" applyBorder="1" applyAlignment="1">
      <alignment vertical="center"/>
    </xf>
    <xf numFmtId="180" fontId="2" fillId="0" borderId="25" xfId="0" applyFont="1" applyBorder="1" applyAlignment="1">
      <alignment vertical="center" wrapText="1"/>
    </xf>
    <xf numFmtId="180" fontId="0" fillId="0" borderId="0" xfId="0" applyFont="1"/>
    <xf numFmtId="176" fontId="3" fillId="0" borderId="5" xfId="0" applyNumberFormat="1" applyFont="1" applyBorder="1" applyAlignment="1">
      <alignment horizontal="right" vertical="center" wrapText="1"/>
    </xf>
    <xf numFmtId="176" fontId="3" fillId="0" borderId="7" xfId="0" applyNumberFormat="1" applyFont="1" applyBorder="1" applyAlignment="1">
      <alignment horizontal="right" vertical="center" wrapText="1"/>
    </xf>
    <xf numFmtId="176" fontId="3" fillId="0" borderId="9" xfId="0" applyNumberFormat="1" applyFont="1" applyBorder="1" applyAlignment="1">
      <alignment horizontal="right" vertical="center" wrapText="1"/>
    </xf>
    <xf numFmtId="176" fontId="0" fillId="0" borderId="0" xfId="0" applyNumberFormat="1" applyAlignment="1">
      <alignment vertical="center"/>
    </xf>
    <xf numFmtId="176" fontId="3" fillId="0" borderId="12" xfId="0" applyNumberFormat="1" applyFont="1" applyBorder="1" applyAlignment="1">
      <alignment horizontal="right" vertical="center" wrapText="1"/>
    </xf>
    <xf numFmtId="176" fontId="3" fillId="0" borderId="13" xfId="0" applyNumberFormat="1" applyFont="1" applyBorder="1" applyAlignment="1">
      <alignment horizontal="right" vertical="center" wrapText="1"/>
    </xf>
    <xf numFmtId="176" fontId="3" fillId="0" borderId="14" xfId="0" applyNumberFormat="1" applyFont="1" applyBorder="1" applyAlignment="1">
      <alignment horizontal="right" vertical="center" wrapText="1"/>
    </xf>
    <xf numFmtId="176" fontId="16" fillId="0" borderId="13" xfId="0" applyNumberFormat="1" applyFont="1" applyBorder="1" applyAlignment="1">
      <alignment horizontal="right" vertical="center" wrapText="1"/>
    </xf>
    <xf numFmtId="180" fontId="0" fillId="0" borderId="0" xfId="0" applyAlignment="1">
      <alignment wrapText="1"/>
    </xf>
    <xf numFmtId="179" fontId="3" fillId="0" borderId="13" xfId="0" applyNumberFormat="1" applyFont="1" applyBorder="1" applyAlignment="1">
      <alignment vertical="center"/>
    </xf>
    <xf numFmtId="179" fontId="3" fillId="0" borderId="13" xfId="0" applyNumberFormat="1" applyFont="1" applyFill="1" applyBorder="1" applyAlignment="1">
      <alignment horizontal="right" vertical="center" wrapText="1"/>
    </xf>
    <xf numFmtId="180" fontId="0" fillId="0" borderId="0" xfId="0" applyFont="1" applyAlignment="1">
      <alignment vertical="center"/>
    </xf>
    <xf numFmtId="180" fontId="7" fillId="0" borderId="0" xfId="1402">
      <alignment vertical="center"/>
    </xf>
    <xf numFmtId="180" fontId="17" fillId="0" borderId="4" xfId="0" applyFont="1" applyBorder="1" applyAlignment="1">
      <alignment horizontal="justify" vertical="center" wrapText="1"/>
    </xf>
    <xf numFmtId="180" fontId="2" fillId="0" borderId="22" xfId="0" applyFont="1" applyFill="1" applyBorder="1" applyAlignment="1">
      <alignment horizontal="center" vertical="center" wrapText="1"/>
    </xf>
    <xf numFmtId="185" fontId="3" fillId="0" borderId="12" xfId="0" applyNumberFormat="1" applyFont="1" applyFill="1" applyBorder="1" applyAlignment="1">
      <alignment horizontal="right" vertical="center" wrapText="1"/>
    </xf>
    <xf numFmtId="185" fontId="3" fillId="2" borderId="13" xfId="0" applyNumberFormat="1" applyFont="1" applyFill="1" applyBorder="1" applyAlignment="1">
      <alignment horizontal="right" vertical="center" wrapText="1"/>
    </xf>
    <xf numFmtId="185" fontId="11" fillId="0" borderId="13" xfId="0" applyNumberFormat="1" applyFont="1" applyFill="1" applyBorder="1" applyAlignment="1">
      <alignment horizontal="right" vertical="center" wrapText="1"/>
    </xf>
    <xf numFmtId="185" fontId="3" fillId="0" borderId="14" xfId="0" applyNumberFormat="1" applyFont="1" applyFill="1" applyBorder="1" applyAlignment="1">
      <alignment horizontal="right" vertical="center" wrapText="1"/>
    </xf>
    <xf numFmtId="185" fontId="0" fillId="0" borderId="0" xfId="0" applyNumberFormat="1" applyAlignment="1">
      <alignment wrapText="1"/>
    </xf>
    <xf numFmtId="181" fontId="7" fillId="0" borderId="0" xfId="1402" applyNumberFormat="1">
      <alignment vertical="center"/>
    </xf>
    <xf numFmtId="185" fontId="0" fillId="0" borderId="0" xfId="0" applyNumberFormat="1"/>
    <xf numFmtId="180" fontId="2" fillId="0" borderId="2" xfId="0" applyNumberFormat="1" applyFont="1" applyBorder="1" applyAlignment="1">
      <alignment horizontal="center" vertical="center" wrapText="1"/>
    </xf>
    <xf numFmtId="180" fontId="2" fillId="0" borderId="22" xfId="0" applyNumberFormat="1" applyFont="1" applyBorder="1" applyAlignment="1">
      <alignment horizontal="center" vertical="center" wrapText="1"/>
    </xf>
    <xf numFmtId="180" fontId="2" fillId="0" borderId="3" xfId="0" applyNumberFormat="1" applyFont="1" applyBorder="1" applyAlignment="1">
      <alignment horizontal="center" vertical="center" wrapText="1"/>
    </xf>
    <xf numFmtId="180" fontId="2" fillId="0" borderId="15" xfId="0" applyNumberFormat="1" applyFont="1" applyBorder="1" applyAlignment="1">
      <alignment horizontal="center" vertical="center" wrapText="1"/>
    </xf>
    <xf numFmtId="180" fontId="2" fillId="0" borderId="18" xfId="0" applyNumberFormat="1" applyFont="1" applyBorder="1" applyAlignment="1">
      <alignment horizontal="center" vertical="center" wrapText="1"/>
    </xf>
    <xf numFmtId="180" fontId="2" fillId="0" borderId="16" xfId="0" applyNumberFormat="1" applyFont="1" applyBorder="1" applyAlignment="1">
      <alignment horizontal="center" vertical="center" wrapText="1"/>
    </xf>
    <xf numFmtId="180" fontId="3" fillId="0" borderId="5" xfId="0" applyFont="1" applyBorder="1" applyAlignment="1">
      <alignment vertical="center"/>
    </xf>
    <xf numFmtId="180" fontId="3" fillId="0" borderId="7" xfId="0" applyFont="1" applyBorder="1" applyAlignment="1">
      <alignment vertical="center"/>
    </xf>
    <xf numFmtId="177" fontId="3" fillId="0" borderId="7" xfId="0" applyNumberFormat="1" applyFont="1" applyBorder="1" applyAlignment="1">
      <alignment horizontal="left" vertical="center"/>
    </xf>
    <xf numFmtId="180" fontId="2" fillId="0" borderId="10" xfId="0" applyFont="1" applyFill="1" applyBorder="1" applyAlignment="1">
      <alignment horizontal="left" vertical="center" wrapText="1"/>
    </xf>
    <xf numFmtId="180" fontId="2" fillId="0" borderId="11" xfId="0" applyNumberFormat="1" applyFont="1" applyBorder="1" applyAlignment="1">
      <alignment horizontal="center" vertical="center" wrapText="1"/>
    </xf>
    <xf numFmtId="180" fontId="2" fillId="0" borderId="17" xfId="0" applyNumberFormat="1" applyFont="1" applyBorder="1" applyAlignment="1">
      <alignment horizontal="center" vertical="center" wrapText="1"/>
    </xf>
    <xf numFmtId="180" fontId="3" fillId="0" borderId="12" xfId="0" applyFont="1" applyBorder="1" applyAlignment="1">
      <alignment vertical="center"/>
    </xf>
    <xf numFmtId="180" fontId="3" fillId="0" borderId="13" xfId="0" applyFont="1" applyBorder="1" applyAlignment="1">
      <alignment vertical="center"/>
    </xf>
    <xf numFmtId="177" fontId="3" fillId="0" borderId="13" xfId="0" applyNumberFormat="1" applyFont="1" applyBorder="1" applyAlignment="1">
      <alignment horizontal="left" vertical="center"/>
    </xf>
    <xf numFmtId="177" fontId="3" fillId="0" borderId="7" xfId="0" applyNumberFormat="1" applyFont="1" applyBorder="1" applyAlignment="1">
      <alignment horizontal="right" vertical="center"/>
    </xf>
    <xf numFmtId="177" fontId="3" fillId="0" borderId="9" xfId="0" applyNumberFormat="1" applyFont="1" applyBorder="1" applyAlignment="1">
      <alignment horizontal="right" vertical="center"/>
    </xf>
    <xf numFmtId="180" fontId="2" fillId="0" borderId="0" xfId="0" applyFont="1" applyFill="1" applyBorder="1" applyAlignment="1">
      <alignment horizontal="left" vertical="center" wrapText="1"/>
    </xf>
    <xf numFmtId="180" fontId="18" fillId="0" borderId="1" xfId="0" applyFont="1" applyBorder="1" applyAlignment="1">
      <alignment horizontal="center" vertical="center"/>
    </xf>
    <xf numFmtId="180" fontId="2" fillId="0" borderId="4" xfId="0" applyFont="1" applyBorder="1" applyAlignment="1">
      <alignment horizontal="justify" vertical="center"/>
    </xf>
    <xf numFmtId="177" fontId="3" fillId="0" borderId="13" xfId="0" applyNumberFormat="1" applyFont="1" applyBorder="1" applyAlignment="1">
      <alignment horizontal="right" vertical="center"/>
    </xf>
    <xf numFmtId="177" fontId="3" fillId="0" borderId="14" xfId="0" applyNumberFormat="1" applyFont="1" applyBorder="1" applyAlignment="1">
      <alignment horizontal="right" vertical="center"/>
    </xf>
    <xf numFmtId="180" fontId="3" fillId="0" borderId="9" xfId="0" applyFont="1" applyBorder="1" applyAlignment="1">
      <alignment vertical="center"/>
    </xf>
    <xf numFmtId="180" fontId="3" fillId="0" borderId="14" xfId="0" applyFont="1" applyBorder="1" applyAlignment="1">
      <alignment vertical="center"/>
    </xf>
    <xf numFmtId="180" fontId="2" fillId="0" borderId="0" xfId="0" applyFont="1" applyBorder="1" applyAlignment="1">
      <alignment horizontal="left" vertical="center"/>
    </xf>
    <xf numFmtId="180" fontId="8" fillId="0" borderId="7" xfId="0" applyFont="1" applyBorder="1" applyAlignment="1">
      <alignment vertical="center"/>
    </xf>
    <xf numFmtId="179" fontId="3" fillId="0" borderId="7" xfId="0" applyNumberFormat="1" applyFont="1" applyBorder="1" applyAlignment="1">
      <alignment vertical="center"/>
    </xf>
    <xf numFmtId="180" fontId="8" fillId="0" borderId="13" xfId="0" applyFont="1" applyBorder="1" applyAlignment="1">
      <alignment vertical="center"/>
    </xf>
    <xf numFmtId="180" fontId="3" fillId="0" borderId="10" xfId="0" applyFont="1" applyBorder="1" applyAlignment="1">
      <alignment vertical="center"/>
    </xf>
    <xf numFmtId="180" fontId="8" fillId="0" borderId="0" xfId="0" applyFont="1" applyAlignment="1">
      <alignment vertical="center"/>
    </xf>
    <xf numFmtId="180" fontId="3" fillId="0" borderId="6" xfId="0" applyFont="1" applyBorder="1" applyAlignment="1">
      <alignment horizontal="center" vertical="center" wrapText="1"/>
    </xf>
    <xf numFmtId="180" fontId="3" fillId="0" borderId="6" xfId="0" applyNumberFormat="1" applyFont="1" applyBorder="1" applyAlignment="1">
      <alignment horizontal="center" vertical="center" wrapText="1"/>
    </xf>
    <xf numFmtId="180" fontId="3" fillId="0" borderId="7" xfId="0" applyNumberFormat="1" applyFont="1" applyBorder="1" applyAlignment="1">
      <alignment horizontal="right" vertical="center" wrapText="1"/>
    </xf>
    <xf numFmtId="180" fontId="3" fillId="0" borderId="8" xfId="0" applyFont="1" applyBorder="1" applyAlignment="1">
      <alignment horizontal="center" vertical="center" wrapText="1"/>
    </xf>
    <xf numFmtId="180" fontId="3" fillId="0" borderId="13" xfId="0" applyNumberFormat="1" applyFont="1" applyBorder="1" applyAlignment="1">
      <alignment horizontal="right" vertical="center" wrapText="1"/>
    </xf>
    <xf numFmtId="180" fontId="3" fillId="0" borderId="13" xfId="0" applyNumberFormat="1" applyFont="1" applyBorder="1" applyAlignment="1">
      <alignment vertical="center"/>
    </xf>
    <xf numFmtId="180" fontId="19" fillId="0" borderId="0" xfId="898" applyFont="1" applyFill="1" applyBorder="1" applyAlignment="1">
      <alignment horizontal="center" vertical="center" wrapText="1"/>
    </xf>
    <xf numFmtId="180" fontId="20" fillId="0" borderId="0" xfId="898" applyFont="1" applyFill="1" applyAlignment="1">
      <alignment horizontal="center" vertical="center" wrapText="1"/>
    </xf>
    <xf numFmtId="180" fontId="19" fillId="0" borderId="0" xfId="898" applyFont="1" applyFill="1" applyAlignment="1">
      <alignment horizontal="center" vertical="center" wrapText="1"/>
    </xf>
    <xf numFmtId="180" fontId="21" fillId="0" borderId="0" xfId="898" applyFont="1" applyFill="1" applyBorder="1" applyAlignment="1">
      <alignment horizontal="center" vertical="center" wrapText="1"/>
    </xf>
    <xf numFmtId="180" fontId="21" fillId="0" borderId="0" xfId="898" applyFont="1" applyFill="1" applyAlignment="1">
      <alignment horizontal="center" vertical="center" wrapText="1"/>
    </xf>
    <xf numFmtId="180" fontId="1" fillId="0" borderId="0" xfId="898" applyFont="1" applyFill="1" applyBorder="1" applyAlignment="1">
      <alignment horizontal="center" vertical="center" wrapText="1"/>
    </xf>
    <xf numFmtId="180" fontId="22" fillId="0" borderId="0" xfId="898" applyFont="1" applyFill="1" applyBorder="1" applyAlignment="1">
      <alignment horizontal="center" vertical="center" wrapText="1"/>
    </xf>
    <xf numFmtId="180" fontId="23" fillId="0" borderId="1" xfId="898" applyFont="1" applyFill="1" applyBorder="1" applyAlignment="1">
      <alignment horizontal="left" vertical="center" wrapText="1"/>
    </xf>
    <xf numFmtId="180" fontId="24" fillId="0" borderId="2" xfId="898" applyFont="1" applyFill="1" applyBorder="1" applyAlignment="1">
      <alignment horizontal="center" vertical="center" wrapText="1"/>
    </xf>
    <xf numFmtId="180" fontId="24" fillId="0" borderId="3" xfId="898" applyFont="1" applyFill="1" applyBorder="1" applyAlignment="1">
      <alignment horizontal="center" vertical="center" wrapText="1"/>
    </xf>
    <xf numFmtId="180" fontId="3" fillId="0" borderId="6" xfId="898" applyFont="1" applyFill="1" applyBorder="1" applyAlignment="1">
      <alignment horizontal="center" vertical="center" wrapText="1"/>
    </xf>
    <xf numFmtId="185" fontId="3" fillId="0" borderId="7" xfId="898" applyNumberFormat="1" applyFont="1" applyFill="1" applyBorder="1" applyAlignment="1">
      <alignment horizontal="right" vertical="center" wrapText="1"/>
    </xf>
    <xf numFmtId="180" fontId="3" fillId="0" borderId="6" xfId="898" applyNumberFormat="1" applyFont="1" applyFill="1" applyBorder="1" applyAlignment="1">
      <alignment horizontal="center" vertical="center" wrapText="1"/>
    </xf>
    <xf numFmtId="185" fontId="3" fillId="0" borderId="9" xfId="898" applyNumberFormat="1" applyFont="1" applyFill="1" applyBorder="1" applyAlignment="1">
      <alignment horizontal="right" vertical="center" wrapText="1"/>
    </xf>
    <xf numFmtId="180" fontId="24" fillId="0" borderId="10" xfId="898" applyFont="1" applyFill="1" applyBorder="1" applyAlignment="1">
      <alignment horizontal="left" vertical="center" wrapText="1"/>
    </xf>
    <xf numFmtId="180" fontId="2" fillId="0" borderId="1" xfId="898" applyFont="1" applyFill="1" applyBorder="1" applyAlignment="1">
      <alignment horizontal="right" vertical="center" wrapText="1"/>
    </xf>
    <xf numFmtId="180" fontId="24" fillId="0" borderId="11" xfId="898" applyFont="1" applyFill="1" applyBorder="1" applyAlignment="1">
      <alignment horizontal="center" vertical="center" wrapText="1"/>
    </xf>
    <xf numFmtId="185" fontId="3" fillId="0" borderId="13" xfId="898" applyNumberFormat="1" applyFont="1" applyFill="1" applyBorder="1" applyAlignment="1">
      <alignment horizontal="right" vertical="center" wrapText="1"/>
    </xf>
    <xf numFmtId="185" fontId="3" fillId="0" borderId="14" xfId="898" applyNumberFormat="1" applyFont="1" applyFill="1" applyBorder="1" applyAlignment="1">
      <alignment horizontal="right" vertical="center" wrapText="1"/>
    </xf>
    <xf numFmtId="185" fontId="20" fillId="0" borderId="0" xfId="898" applyNumberFormat="1" applyFont="1" applyFill="1" applyAlignment="1">
      <alignment horizontal="center" vertical="center" wrapText="1"/>
    </xf>
    <xf numFmtId="180" fontId="0" fillId="0" borderId="0" xfId="0" applyAlignment="1" applyProtection="1">
      <alignment vertical="center"/>
      <protection locked="0"/>
    </xf>
  </cellXfs>
  <cellStyles count="2426">
    <cellStyle name="常规" xfId="0" builtinId="0"/>
    <cellStyle name="常规 5 7 3" xfId="1"/>
    <cellStyle name="常规 13 11 3" xfId="2"/>
    <cellStyle name="常规 6 6 4" xfId="3"/>
    <cellStyle name="常规 22 2 4" xfId="4"/>
    <cellStyle name="常规 17 2 4" xfId="5"/>
    <cellStyle name="常规 5 7 2" xfId="6"/>
    <cellStyle name="常规 13 11 2" xfId="7"/>
    <cellStyle name="40% - 强调文字颜色 1 10" xfId="8"/>
    <cellStyle name="常规 12 5 3" xfId="9"/>
    <cellStyle name="输入 5 2" xfId="10"/>
    <cellStyle name="常规 12 8 6" xfId="11"/>
    <cellStyle name="标题 2 3 2" xfId="12"/>
    <cellStyle name="常规 9 11 4" xfId="13"/>
    <cellStyle name="常规 10 12 2" xfId="14"/>
    <cellStyle name="常规 4 3" xfId="15"/>
    <cellStyle name="常规 4 6 7" xfId="16"/>
    <cellStyle name="常规 5 6 3" xfId="17"/>
    <cellStyle name="常规 13 10 3" xfId="18"/>
    <cellStyle name="常规 53 2" xfId="19"/>
    <cellStyle name="常规 17 6 3" xfId="20"/>
    <cellStyle name="常规 3 5 3" xfId="21"/>
    <cellStyle name="常规 7 17 2" xfId="22"/>
    <cellStyle name="常规 17 6 2" xfId="23"/>
    <cellStyle name="输出 8 2" xfId="24"/>
    <cellStyle name="常规 12 8 2" xfId="25"/>
    <cellStyle name="常规 5 21" xfId="26"/>
    <cellStyle name="常规 5 16" xfId="27"/>
    <cellStyle name="常规 6 15 6" xfId="28"/>
    <cellStyle name="常规 5 20" xfId="29"/>
    <cellStyle name="常规 5 15" xfId="30"/>
    <cellStyle name="常规 6 15 5" xfId="31"/>
    <cellStyle name="常规 17 5 2" xfId="32"/>
    <cellStyle name="注释 7 3" xfId="33"/>
    <cellStyle name="常规 5 9 6" xfId="34"/>
    <cellStyle name="常规 3 14 2" xfId="35"/>
    <cellStyle name="常规 5 14" xfId="36"/>
    <cellStyle name="常规 6 15 4" xfId="37"/>
    <cellStyle name="注释 7 2" xfId="38"/>
    <cellStyle name="常规 5 9 5" xfId="39"/>
    <cellStyle name="常规 5 13" xfId="40"/>
    <cellStyle name="常规 6 15 3" xfId="41"/>
    <cellStyle name="常规 16 5 4" xfId="42"/>
    <cellStyle name="常规 5 12" xfId="43"/>
    <cellStyle name="常规 6 15 2" xfId="44"/>
    <cellStyle name="常规 5 9 4" xfId="45"/>
    <cellStyle name="常规 13 3 7" xfId="46"/>
    <cellStyle name="常规 2 7 7" xfId="47"/>
    <cellStyle name="汇总 2 2" xfId="48"/>
    <cellStyle name="常规 16 8 5" xfId="49"/>
    <cellStyle name="常规 10 4" xfId="50"/>
    <cellStyle name="常规 17 4 3" xfId="51"/>
    <cellStyle name="常规 51 2" xfId="52"/>
    <cellStyle name="常规 17 4 2" xfId="53"/>
    <cellStyle name="输出 6 2" xfId="54"/>
    <cellStyle name="常规 12 6 2" xfId="55"/>
    <cellStyle name="输出 6" xfId="56"/>
    <cellStyle name="常规 2 9 7" xfId="57"/>
    <cellStyle name="常规 12 6" xfId="58"/>
    <cellStyle name="常规 12 5 7" xfId="59"/>
    <cellStyle name="常规 17 3 4" xfId="60"/>
    <cellStyle name="常规 12 5 6" xfId="61"/>
    <cellStyle name="常规 2 18 5" xfId="62"/>
    <cellStyle name="常规 2 2 9" xfId="63"/>
    <cellStyle name="60% - 强调文字颜色 5 3 2" xfId="64"/>
    <cellStyle name="常规 2 3 5 2" xfId="65"/>
    <cellStyle name="强调文字颜色 6 5" xfId="66"/>
    <cellStyle name="常规 12 5 5" xfId="67"/>
    <cellStyle name="常规 5 7" xfId="68"/>
    <cellStyle name="输入 3 3 3" xfId="69"/>
    <cellStyle name="常规 7 2 2" xfId="70"/>
    <cellStyle name="常规 13 11" xfId="71"/>
    <cellStyle name="输出 5 3" xfId="72"/>
    <cellStyle name="20% - 强调文字颜色 1 7" xfId="73"/>
    <cellStyle name="40% - 强调文字颜色 1 5" xfId="74"/>
    <cellStyle name="常规 9 7" xfId="75"/>
    <cellStyle name="输出 5 2" xfId="76"/>
    <cellStyle name="常规 12 5 2" xfId="77"/>
    <cellStyle name="常规 12 4 5" xfId="78"/>
    <cellStyle name="常规 9 2" xfId="79"/>
    <cellStyle name="20% - 强调文字颜色 1 2" xfId="80"/>
    <cellStyle name="常规 12 4 3" xfId="81"/>
    <cellStyle name="输入 4 2" xfId="82"/>
    <cellStyle name="输出 4 3" xfId="83"/>
    <cellStyle name="常规 12 3 3" xfId="84"/>
    <cellStyle name="输入 3 2" xfId="85"/>
    <cellStyle name="输出 3 3" xfId="86"/>
    <cellStyle name="常规 2 2 2 2 7" xfId="87"/>
    <cellStyle name="常规 12 3 2" xfId="88"/>
    <cellStyle name="常规 6 5 5" xfId="89"/>
    <cellStyle name="常规 8 11" xfId="90"/>
    <cellStyle name="检查单元格 2 2" xfId="91"/>
    <cellStyle name="常规 12 12 5" xfId="92"/>
    <cellStyle name="常规 3 11 2" xfId="93"/>
    <cellStyle name="常规 3 6 6" xfId="94"/>
    <cellStyle name="常规 6 5 4" xfId="95"/>
    <cellStyle name="常规 5 6 2" xfId="96"/>
    <cellStyle name="常规 13 10 2" xfId="97"/>
    <cellStyle name="检查单元格 9" xfId="98"/>
    <cellStyle name="常规 12 12 3" xfId="99"/>
    <cellStyle name="常规 4 10 2" xfId="100"/>
    <cellStyle name="常规 13 11 5" xfId="101"/>
    <cellStyle name="常规 5 7 5" xfId="102"/>
    <cellStyle name="注释 5 2" xfId="103"/>
    <cellStyle name="常规 12 12 2" xfId="104"/>
    <cellStyle name="常规 12 12" xfId="105"/>
    <cellStyle name="常规 2 12" xfId="106"/>
    <cellStyle name="常规 4 13 7" xfId="107"/>
    <cellStyle name="输入 5" xfId="108"/>
    <cellStyle name="常规 8 7 3" xfId="109"/>
    <cellStyle name="计算 3 2 2" xfId="110"/>
    <cellStyle name="常规 11 9" xfId="111"/>
    <cellStyle name="常规 11 7 4" xfId="112"/>
    <cellStyle name="常规 11 7 3" xfId="113"/>
    <cellStyle name="常规 7 13 5" xfId="114"/>
    <cellStyle name="常规 2 2 7 2" xfId="115"/>
    <cellStyle name="常规 11 7 6" xfId="116"/>
    <cellStyle name="标题 1 2 2" xfId="117"/>
    <cellStyle name="常规 4 2" xfId="118"/>
    <cellStyle name="常规 4 6 6" xfId="119"/>
    <cellStyle name="常规 16 7 2" xfId="120"/>
    <cellStyle name="常规 13 2 2 2" xfId="121"/>
    <cellStyle name="常规 3 16 2 2" xfId="122"/>
    <cellStyle name="40% - 强调文字颜色 3 3" xfId="123"/>
    <cellStyle name="常规 11 5 4" xfId="124"/>
    <cellStyle name="常规 12 4 2 2" xfId="125"/>
    <cellStyle name="常规 3 7 6" xfId="126"/>
    <cellStyle name="常规 2 19 6" xfId="127"/>
    <cellStyle name="常规 11 3 4" xfId="128"/>
    <cellStyle name="常规 2 2 8 6" xfId="129"/>
    <cellStyle name="常规 12 12 4" xfId="130"/>
    <cellStyle name="常规 5 7 6" xfId="131"/>
    <cellStyle name="注释 5 3" xfId="132"/>
    <cellStyle name="常规 3 12 2" xfId="133"/>
    <cellStyle name="常规 13 11 6" xfId="134"/>
    <cellStyle name="常规 4 10 3" xfId="135"/>
    <cellStyle name="40% - 强调文字颜色 2 10" xfId="136"/>
    <cellStyle name="常规 5 16 3" xfId="137"/>
    <cellStyle name="常规 5 16 2" xfId="138"/>
    <cellStyle name="强调文字颜色 2 3 3" xfId="139"/>
    <cellStyle name="常规 14 9 2" xfId="140"/>
    <cellStyle name="常规 11 11 2" xfId="141"/>
    <cellStyle name="计算 4" xfId="142"/>
    <cellStyle name="强调文字颜色 1 2" xfId="143"/>
    <cellStyle name="常规 2 18 4" xfId="144"/>
    <cellStyle name="常规 2 2 8" xfId="145"/>
    <cellStyle name="常规 12 11 3" xfId="146"/>
    <cellStyle name="常规 5 6 5" xfId="147"/>
    <cellStyle name="注释 4 2" xfId="148"/>
    <cellStyle name="常规 10 9 4" xfId="149"/>
    <cellStyle name="常规 10 8 4" xfId="150"/>
    <cellStyle name="常规 8 15 6" xfId="151"/>
    <cellStyle name="常规 10 8 3" xfId="152"/>
    <cellStyle name="常规 10 7 4" xfId="153"/>
    <cellStyle name="常规 15 9 4" xfId="154"/>
    <cellStyle name="常规 2 19 4" xfId="155"/>
    <cellStyle name="常规 3 15 6" xfId="156"/>
    <cellStyle name="常规 2 2 17 5" xfId="157"/>
    <cellStyle name="常规 4 12 2" xfId="158"/>
    <cellStyle name="常规 2 18" xfId="159"/>
    <cellStyle name="常规 2 23" xfId="160"/>
    <cellStyle name="常规 16 4 4" xfId="161"/>
    <cellStyle name="常规 5 12 2" xfId="162"/>
    <cellStyle name="常规 5 12 3" xfId="163"/>
    <cellStyle name="常规 16 4 5" xfId="164"/>
    <cellStyle name="常规 9 14 2" xfId="165"/>
    <cellStyle name="常规 3 16 7" xfId="166"/>
    <cellStyle name="常规 2 2 18 6" xfId="167"/>
    <cellStyle name="常规 19 3 5" xfId="168"/>
    <cellStyle name="常规 7 12 3" xfId="169"/>
    <cellStyle name="60% - 强调文字颜色 4 8" xfId="170"/>
    <cellStyle name="常规 2 10 2" xfId="171"/>
    <cellStyle name="常规 14 9 5" xfId="172"/>
    <cellStyle name="常规 11 11 5" xfId="173"/>
    <cellStyle name="常规 2 9 5" xfId="174"/>
    <cellStyle name="输出 4" xfId="175"/>
    <cellStyle name="常规 12 4" xfId="176"/>
    <cellStyle name="汇总 4 2" xfId="177"/>
    <cellStyle name="40% - 强调文字颜色 3 3 2" xfId="178"/>
    <cellStyle name="常规 7 14 6" xfId="179"/>
    <cellStyle name="常规 5 6 7" xfId="180"/>
    <cellStyle name="标题 3 3 2" xfId="181"/>
    <cellStyle name="常规 13 8 6" xfId="182"/>
    <cellStyle name="40% - 强调文字颜色 4 10" xfId="183"/>
    <cellStyle name="常规 5 5" xfId="184"/>
    <cellStyle name="常规 14 3 4" xfId="185"/>
    <cellStyle name="常规 6 12 2" xfId="186"/>
    <cellStyle name="常规 11 14" xfId="187"/>
    <cellStyle name="40% - 强调文字颜色 4 11" xfId="188"/>
    <cellStyle name="输入 3 3 2" xfId="189"/>
    <cellStyle name="常规 5 6" xfId="190"/>
    <cellStyle name="常规 12 11 2" xfId="191"/>
    <cellStyle name="解释性文本 2" xfId="192"/>
    <cellStyle name="40% - 强调文字颜色 3 7" xfId="193"/>
    <cellStyle name="常规 10 11 5" xfId="194"/>
    <cellStyle name="注释 2" xfId="195"/>
    <cellStyle name="常规 14 10 3" xfId="196"/>
    <cellStyle name="常规 2 2 10 4" xfId="197"/>
    <cellStyle name="20% - 强调文字颜色 3 2" xfId="198"/>
    <cellStyle name="好 5" xfId="199"/>
    <cellStyle name="常规 4 12 4" xfId="200"/>
    <cellStyle name="60% - 强调文字颜色 4 2 2" xfId="201"/>
    <cellStyle name="常规 11 4" xfId="202"/>
    <cellStyle name="汇总 3 2" xfId="203"/>
    <cellStyle name="注释 3 4" xfId="204"/>
    <cellStyle name="常规 2 2 7 3" xfId="205"/>
    <cellStyle name="常规 7 13 6" xfId="206"/>
    <cellStyle name="40% - 强调文字颜色 3 2 2" xfId="207"/>
    <cellStyle name="常规 2 5 3" xfId="208"/>
    <cellStyle name="常规 14 10 5" xfId="209"/>
    <cellStyle name="注释 4" xfId="210"/>
    <cellStyle name="20% - 强调文字颜色 1 3 3" xfId="211"/>
    <cellStyle name="40% - 强调文字颜色 3 2 3" xfId="212"/>
    <cellStyle name="常规 4 15 4" xfId="213"/>
    <cellStyle name="40% - 强调文字颜色 3 11" xfId="214"/>
    <cellStyle name="常规 11 8" xfId="215"/>
    <cellStyle name="警告文本 5" xfId="216"/>
    <cellStyle name="链接单元格 2 2" xfId="217"/>
    <cellStyle name="汇总 2 3 2" xfId="218"/>
    <cellStyle name="常规 10 5 2" xfId="219"/>
    <cellStyle name="60% - 强调文字颜色 6 8" xfId="220"/>
    <cellStyle name="常规 7 14 3" xfId="221"/>
    <cellStyle name="20% - 强调文字颜色 2 2" xfId="222"/>
    <cellStyle name="20% - 强调文字颜色 2 2 3" xfId="223"/>
    <cellStyle name="常规 22 2" xfId="224"/>
    <cellStyle name="常规 17 2" xfId="225"/>
    <cellStyle name="40% - 强调文字颜色 4 3 2" xfId="226"/>
    <cellStyle name="常规 10 8 6" xfId="227"/>
    <cellStyle name="常规 16 5 6" xfId="228"/>
    <cellStyle name="常规 5 13 4" xfId="229"/>
    <cellStyle name="常规 6 10 4" xfId="230"/>
    <cellStyle name="常规 4 14" xfId="231"/>
    <cellStyle name="常规 6 7 3" xfId="232"/>
    <cellStyle name="常规 10 9 5" xfId="233"/>
    <cellStyle name="20% - 强调文字颜色 2 3 2" xfId="234"/>
    <cellStyle name="常规 19 3 6" xfId="235"/>
    <cellStyle name="常规 7 12 4" xfId="236"/>
    <cellStyle name="60% - 强调文字颜色 4 9" xfId="237"/>
    <cellStyle name="常规 19 4 6" xfId="238"/>
    <cellStyle name="20% - 强调文字颜色 3 10" xfId="239"/>
    <cellStyle name="常规 7 13 4" xfId="240"/>
    <cellStyle name="60% - 强调文字颜色 5 9" xfId="241"/>
    <cellStyle name="常规 16 4 2" xfId="242"/>
    <cellStyle name="40% - 强调文字颜色 3 3 3" xfId="243"/>
    <cellStyle name="汇总 7" xfId="244"/>
    <cellStyle name="常规 4 17 6" xfId="245"/>
    <cellStyle name="常规 2 8" xfId="246"/>
    <cellStyle name="常规 10 10 7" xfId="247"/>
    <cellStyle name="常规 7 5 6" xfId="248"/>
    <cellStyle name="标题 3 5" xfId="249"/>
    <cellStyle name="常规 7 4 6" xfId="250"/>
    <cellStyle name="标题 2 5" xfId="251"/>
    <cellStyle name="常规 11 2 7" xfId="252"/>
    <cellStyle name="常规 3 8 4" xfId="253"/>
    <cellStyle name="常规 4 16 3" xfId="254"/>
    <cellStyle name="20% - 强调文字颜色 3 2 2" xfId="255"/>
    <cellStyle name="20% - 强调文字颜色 3 3 3" xfId="256"/>
    <cellStyle name="常规 4 17 4" xfId="257"/>
    <cellStyle name="常规 2 6" xfId="258"/>
    <cellStyle name="常规 3 25" xfId="259"/>
    <cellStyle name="常规 3 30" xfId="260"/>
    <cellStyle name="常规 10 6 7" xfId="261"/>
    <cellStyle name="常规 5 11 2" xfId="262"/>
    <cellStyle name="常规 4 11 2" xfId="263"/>
    <cellStyle name="常规 14 10 6" xfId="264"/>
    <cellStyle name="注释 5" xfId="265"/>
    <cellStyle name="常规 4 11 3" xfId="266"/>
    <cellStyle name="标题 3 3 3" xfId="267"/>
    <cellStyle name="常规 3 11 4" xfId="268"/>
    <cellStyle name="常规 2 2 13 3" xfId="269"/>
    <cellStyle name="常规 14 5 2" xfId="270"/>
    <cellStyle name="常规 4 16 7" xfId="271"/>
    <cellStyle name="常规 4 11 4" xfId="272"/>
    <cellStyle name="常规 2 2 3 2" xfId="273"/>
    <cellStyle name="常规 3 6 4" xfId="274"/>
    <cellStyle name="标题 12" xfId="275"/>
    <cellStyle name="强调文字颜色 5 3" xfId="276"/>
    <cellStyle name="常规 3 2 2 6" xfId="277"/>
    <cellStyle name="常规 7 13" xfId="278"/>
    <cellStyle name="常规 2 2 6 2" xfId="279"/>
    <cellStyle name="20% - 强调文字颜色 6 3 3" xfId="280"/>
    <cellStyle name="常规 11 5 6" xfId="281"/>
    <cellStyle name="60% - 强调文字颜色 4 3 2" xfId="282"/>
    <cellStyle name="常规 4 13 4" xfId="283"/>
    <cellStyle name="输入 2" xfId="284"/>
    <cellStyle name="常规 5 2 6 2" xfId="285"/>
    <cellStyle name="常规 6 9 6" xfId="286"/>
    <cellStyle name="常规 3 11 3 2" xfId="287"/>
    <cellStyle name="强调文字颜色 3 4" xfId="288"/>
    <cellStyle name="常规 11 13 4" xfId="289"/>
    <cellStyle name="常规 36" xfId="290"/>
    <cellStyle name="常规 18 5 5" xfId="291"/>
    <cellStyle name="常规 2 2 4" xfId="292"/>
    <cellStyle name="常规 14 6 2" xfId="293"/>
    <cellStyle name="60% - 强调文字颜色 2 2 3" xfId="294"/>
    <cellStyle name="60% - 强调文字颜色 4 2 3" xfId="295"/>
    <cellStyle name="常规 4 12 5" xfId="296"/>
    <cellStyle name="常规 16 4 3" xfId="297"/>
    <cellStyle name="常规 4 2 5 2" xfId="298"/>
    <cellStyle name="常规 19 3 2" xfId="299"/>
    <cellStyle name="60% - 强调文字颜色 4 3 3" xfId="300"/>
    <cellStyle name="汇总 2 2 2" xfId="301"/>
    <cellStyle name="常规 10 4 2" xfId="302"/>
    <cellStyle name="常规 13 4 2 2" xfId="303"/>
    <cellStyle name="常规 2 15 3" xfId="304"/>
    <cellStyle name="常规 19 3" xfId="305"/>
    <cellStyle name="常规 4 2 5" xfId="306"/>
    <cellStyle name="常规 4 2 6 2" xfId="307"/>
    <cellStyle name="常规 19 4 2" xfId="308"/>
    <cellStyle name="常规 16 5 3" xfId="309"/>
    <cellStyle name="标题 2 6" xfId="310"/>
    <cellStyle name="20% - 强调文字颜色 6 10" xfId="311"/>
    <cellStyle name="常规 10 15" xfId="312"/>
    <cellStyle name="40% - 强调文字颜色 5 11" xfId="313"/>
    <cellStyle name="常规 2 12 2" xfId="314"/>
    <cellStyle name="常规 11 13 5" xfId="315"/>
    <cellStyle name="常规 42" xfId="316"/>
    <cellStyle name="常规 37" xfId="317"/>
    <cellStyle name="强调文字颜色 3 5" xfId="318"/>
    <cellStyle name="常规 2 3 2 2" xfId="319"/>
    <cellStyle name="60% - 强调文字颜色 5 8" xfId="320"/>
    <cellStyle name="常规 7 13 3" xfId="321"/>
    <cellStyle name="常规 2 10 3" xfId="322"/>
    <cellStyle name="常规 11 11 6" xfId="323"/>
    <cellStyle name="常规 14 9 6" xfId="324"/>
    <cellStyle name="输入 3 3" xfId="325"/>
    <cellStyle name="常规 12 3 4" xfId="326"/>
    <cellStyle name="常规 14 8" xfId="327"/>
    <cellStyle name="常规 11 10" xfId="328"/>
    <cellStyle name="20% - 强调文字颜色 4 2" xfId="329"/>
    <cellStyle name="常规 2 2 11 4" xfId="330"/>
    <cellStyle name="常规 9 10 3" xfId="331"/>
    <cellStyle name="常规 6 10 2" xfId="332"/>
    <cellStyle name="常规 4 12" xfId="333"/>
    <cellStyle name="常规 11 3 5" xfId="334"/>
    <cellStyle name="常规 3 9 2" xfId="335"/>
    <cellStyle name="常规 2 19 7" xfId="336"/>
    <cellStyle name="常规 4 5" xfId="337"/>
    <cellStyle name="常规 10 12 4" xfId="338"/>
    <cellStyle name="强调文字颜色 3 3 2" xfId="339"/>
    <cellStyle name="标题 8" xfId="340"/>
    <cellStyle name="常规 4 3 2" xfId="341"/>
    <cellStyle name="常规 16 6 5" xfId="342"/>
    <cellStyle name="常规 5 14 3" xfId="343"/>
    <cellStyle name="40% - 强调文字颜色 5 2 2" xfId="344"/>
    <cellStyle name="常规 4 2 7" xfId="345"/>
    <cellStyle name="常规 19 5" xfId="346"/>
    <cellStyle name="20% - 强调文字颜色 4 2 3" xfId="347"/>
    <cellStyle name="强调文字颜色 3 7" xfId="348"/>
    <cellStyle name="常规 2 3 2 4" xfId="349"/>
    <cellStyle name="常规 8 9 6" xfId="350"/>
    <cellStyle name="常规 5 14 2" xfId="351"/>
    <cellStyle name="常规 4 2 6" xfId="352"/>
    <cellStyle name="常规 19 4" xfId="353"/>
    <cellStyle name="常规 16 6 4" xfId="354"/>
    <cellStyle name="60% - 强调文字颜色 5 3 3" xfId="355"/>
    <cellStyle name="常规 2 18 6" xfId="356"/>
    <cellStyle name="常规 6" xfId="357"/>
    <cellStyle name="常规 12 9 6" xfId="358"/>
    <cellStyle name="差 3" xfId="359"/>
    <cellStyle name="20% - 强调文字颜色 4 3" xfId="360"/>
    <cellStyle name="常规 2 2 11 5" xfId="361"/>
    <cellStyle name="常规 9 10 4" xfId="362"/>
    <cellStyle name="常规 10 10 4" xfId="363"/>
    <cellStyle name="常规 2 5" xfId="364"/>
    <cellStyle name="常规 4 17 3" xfId="365"/>
    <cellStyle name="汇总 5 2" xfId="366"/>
    <cellStyle name="常规 13 4" xfId="367"/>
    <cellStyle name="常规 17 7 3" xfId="368"/>
    <cellStyle name="常规 11 10 4" xfId="369"/>
    <cellStyle name="常规 14 8 4" xfId="370"/>
    <cellStyle name="常规 11 9 5" xfId="371"/>
    <cellStyle name="常规 3 19" xfId="372"/>
    <cellStyle name="常规 3 24" xfId="373"/>
    <cellStyle name="常规 10 6 6" xfId="374"/>
    <cellStyle name="20% - 强调文字颜色 3 3 2" xfId="375"/>
    <cellStyle name="常规 10 14" xfId="376"/>
    <cellStyle name="常规 3 3 5" xfId="377"/>
    <cellStyle name="常规 7 15 4" xfId="378"/>
    <cellStyle name="常规 11 2 3 2" xfId="379"/>
    <cellStyle name="常规 15 6 4" xfId="380"/>
    <cellStyle name="常规 2 2 7 6" xfId="381"/>
    <cellStyle name="常规 11 2 4" xfId="382"/>
    <cellStyle name="汇总 4 3" xfId="383"/>
    <cellStyle name="常规 12 5" xfId="384"/>
    <cellStyle name="常规 2 2 5 3 2" xfId="385"/>
    <cellStyle name="常规 17 4" xfId="386"/>
    <cellStyle name="汇总 9 2" xfId="387"/>
    <cellStyle name="0,0_x000d__x000a_NA_x000d__x000a_ 3" xfId="388"/>
    <cellStyle name="常规 9 15" xfId="389"/>
    <cellStyle name="常规 6 4 7" xfId="390"/>
    <cellStyle name="20% - 强调文字颜色 1 10" xfId="391"/>
    <cellStyle name="常规 14 2 6" xfId="392"/>
    <cellStyle name="常规 6 8 3" xfId="393"/>
    <cellStyle name="常规 6 11 4" xfId="394"/>
    <cellStyle name="常规 7 5 5" xfId="395"/>
    <cellStyle name="标题 3 4" xfId="396"/>
    <cellStyle name="20% - 强调文字颜色 3 2 3" xfId="397"/>
    <cellStyle name="常规 4 16 4" xfId="398"/>
    <cellStyle name="常规 15 6 5" xfId="399"/>
    <cellStyle name="标题 9" xfId="400"/>
    <cellStyle name="常规 4 3 3" xfId="401"/>
    <cellStyle name="常规 6 7 6" xfId="402"/>
    <cellStyle name="差 3 3" xfId="403"/>
    <cellStyle name="常规 5 10 2" xfId="404"/>
    <cellStyle name="常规 18 5 4" xfId="405"/>
    <cellStyle name="常规 2 2 3" xfId="406"/>
    <cellStyle name="常规 14 7" xfId="407"/>
    <cellStyle name="强调文字颜色 1 2 3" xfId="408"/>
    <cellStyle name="汇总 2 2 3" xfId="409"/>
    <cellStyle name="常规 10 4 3" xfId="410"/>
    <cellStyle name="40% - 强调文字颜色 6 3 2" xfId="411"/>
    <cellStyle name="强调文字颜色 4 5" xfId="412"/>
    <cellStyle name="常规 2 3 3 2" xfId="413"/>
    <cellStyle name="60% - 强调文字颜色 6 9" xfId="414"/>
    <cellStyle name="常规 7 14 4" xfId="415"/>
    <cellStyle name="常规 8 18" xfId="416"/>
    <cellStyle name="常规 11 6 5" xfId="417"/>
    <cellStyle name="常规 11 4 7" xfId="418"/>
    <cellStyle name="常规 2 2 10 6" xfId="419"/>
    <cellStyle name="20% - 强调文字颜色 3 4" xfId="420"/>
    <cellStyle name="常规 12 2 4" xfId="421"/>
    <cellStyle name="输入 2 3" xfId="422"/>
    <cellStyle name="标题 2 7" xfId="423"/>
    <cellStyle name="20% - 强调文字颜色 6 11" xfId="424"/>
    <cellStyle name="常规 4 12 6" xfId="425"/>
    <cellStyle name="常规 12 10 2" xfId="426"/>
    <cellStyle name="常规 4 17 5" xfId="427"/>
    <cellStyle name="常规 2 7" xfId="428"/>
    <cellStyle name="常规 10 10 5" xfId="429"/>
    <cellStyle name="常规 8 14" xfId="430"/>
    <cellStyle name="常规 16 5" xfId="431"/>
    <cellStyle name="汇总 8 3" xfId="432"/>
    <cellStyle name="常规 3 6 3" xfId="433"/>
    <cellStyle name="常规 14 2 3" xfId="434"/>
    <cellStyle name="常规 11 6 3 2" xfId="435"/>
    <cellStyle name="常规 2 18 7" xfId="436"/>
    <cellStyle name="常规 8 16 2" xfId="437"/>
    <cellStyle name="常规 7 3 5" xfId="438"/>
    <cellStyle name="标题 1 4" xfId="439"/>
    <cellStyle name="常规 4 17 2" xfId="440"/>
    <cellStyle name="常规 2 4" xfId="441"/>
    <cellStyle name="常规 10 2 7" xfId="442"/>
    <cellStyle name="常规 2 8 4" xfId="443"/>
    <cellStyle name="常规 11 3" xfId="444"/>
    <cellStyle name="常规 19 2" xfId="445"/>
    <cellStyle name="常规 4 2 4" xfId="446"/>
    <cellStyle name="常规 16 4" xfId="447"/>
    <cellStyle name="常规 21 4" xfId="448"/>
    <cellStyle name="汇总 8 2" xfId="449"/>
    <cellStyle name="常规 19 4 5" xfId="450"/>
    <cellStyle name="常规 2 11 2" xfId="451"/>
    <cellStyle name="常规 11 12 5" xfId="452"/>
    <cellStyle name="解释性文本 8" xfId="453"/>
    <cellStyle name="常规 11 5 5" xfId="454"/>
    <cellStyle name="常规 2 13 2" xfId="455"/>
    <cellStyle name="输入 6 2" xfId="456"/>
    <cellStyle name="常规 12 6 3" xfId="457"/>
    <cellStyle name="常规 18 4" xfId="458"/>
    <cellStyle name="标题 4 2 2" xfId="459"/>
    <cellStyle name="常规 14 7 6" xfId="460"/>
    <cellStyle name="常规 6 5 7" xfId="461"/>
    <cellStyle name="常规 5 18 2" xfId="462"/>
    <cellStyle name="常规 5 3 3" xfId="463"/>
    <cellStyle name="常规 3 2 5 2" xfId="464"/>
    <cellStyle name="20% - 强调文字颜色 2 8" xfId="465"/>
    <cellStyle name="60% - 强调文字颜色 2 4" xfId="466"/>
    <cellStyle name="40% - 强调文字颜色 2 6" xfId="467"/>
    <cellStyle name="常规 7 7 3" xfId="468"/>
    <cellStyle name="标题 5 2" xfId="469"/>
    <cellStyle name="常规 16 8" xfId="470"/>
    <cellStyle name="常规 13 2 3" xfId="471"/>
    <cellStyle name="标题 4 2 3" xfId="472"/>
    <cellStyle name="常规 16 3" xfId="473"/>
    <cellStyle name="常规 21 3" xfId="474"/>
    <cellStyle name="40% - 强调文字颜色 4 2 3" xfId="475"/>
    <cellStyle name="常规 15 6 6" xfId="476"/>
    <cellStyle name="常规 17 3 3" xfId="477"/>
    <cellStyle name="标题 4 9" xfId="478"/>
    <cellStyle name="标题 6" xfId="479"/>
    <cellStyle name="60% - 强调文字颜色 1 9" xfId="480"/>
    <cellStyle name="常规 3 2 4 2" xfId="481"/>
    <cellStyle name="常规 14 2 4" xfId="482"/>
    <cellStyle name="常规 6 11 2" xfId="483"/>
    <cellStyle name="常规 3 2 2 2 2" xfId="484"/>
    <cellStyle name="常规 4 4 3" xfId="485"/>
    <cellStyle name="标题 4 6" xfId="486"/>
    <cellStyle name="常规 2 2 2 3 2" xfId="487"/>
    <cellStyle name="常规 13 7 7" xfId="488"/>
    <cellStyle name="标题 3 2 3" xfId="489"/>
    <cellStyle name="注释 3 5" xfId="490"/>
    <cellStyle name="标题 6 2" xfId="491"/>
    <cellStyle name="常规 7 8 3" xfId="492"/>
    <cellStyle name="常规 10 13 4" xfId="493"/>
    <cellStyle name="标题 4 7" xfId="494"/>
    <cellStyle name="输出 3 4" xfId="495"/>
    <cellStyle name="20% - 强调文字颜色 3 5" xfId="496"/>
    <cellStyle name="常规 15 2 3" xfId="497"/>
    <cellStyle name="常规 20 2 3" xfId="498"/>
    <cellStyle name="常规 18 3" xfId="499"/>
    <cellStyle name="常规 13 3 2 2" xfId="500"/>
    <cellStyle name="常规 5 10 4" xfId="501"/>
    <cellStyle name="常规 21 2 6" xfId="502"/>
    <cellStyle name="常规 16 2 6" xfId="503"/>
    <cellStyle name="常规 12 10 5" xfId="504"/>
    <cellStyle name="常规 16 7 4" xfId="505"/>
    <cellStyle name="常规 29" xfId="506"/>
    <cellStyle name="常规 34" xfId="507"/>
    <cellStyle name="常规 11 13 2" xfId="508"/>
    <cellStyle name="注释 3 2 3" xfId="509"/>
    <cellStyle name="常规 2 2 5 5" xfId="510"/>
    <cellStyle name="常规 12 2 6" xfId="511"/>
    <cellStyle name="输入 2 5" xfId="512"/>
    <cellStyle name="常规 4 8 3" xfId="513"/>
    <cellStyle name="常规 16 6 3" xfId="514"/>
    <cellStyle name="汇总 2 3 3" xfId="515"/>
    <cellStyle name="链接单元格 2 3" xfId="516"/>
    <cellStyle name="常规 10 5 3" xfId="517"/>
    <cellStyle name="常规 18 2 2" xfId="518"/>
    <cellStyle name="常规 10 10 3" xfId="519"/>
    <cellStyle name="常规 3 8 3" xfId="520"/>
    <cellStyle name="常规 11 2 6" xfId="521"/>
    <cellStyle name="常规 4 10 4" xfId="522"/>
    <cellStyle name="40% - 强调文字颜色 2 11" xfId="523"/>
    <cellStyle name="常规 2 2 2 2" xfId="524"/>
    <cellStyle name="常规 6 20" xfId="525"/>
    <cellStyle name="常规 6 15" xfId="526"/>
    <cellStyle name="强调文字颜色 3 2" xfId="527"/>
    <cellStyle name="常规 2 3 3 3" xfId="528"/>
    <cellStyle name="强调文字颜色 4 6" xfId="529"/>
    <cellStyle name="20% - 强调文字颜色 4 3 2" xfId="530"/>
    <cellStyle name="常规 5" xfId="531"/>
    <cellStyle name="好 9" xfId="532"/>
    <cellStyle name="常规 11 10 6" xfId="533"/>
    <cellStyle name="标题 4 3 2" xfId="534"/>
    <cellStyle name="常规 14 8 6" xfId="535"/>
    <cellStyle name="常规 6 6 7" xfId="536"/>
    <cellStyle name="常规 2 15 4" xfId="537"/>
    <cellStyle name="常规 7 5 3" xfId="538"/>
    <cellStyle name="标题 3 2" xfId="539"/>
    <cellStyle name="常规 8 8" xfId="540"/>
    <cellStyle name="常规 4 13 5" xfId="541"/>
    <cellStyle name="常规 2 10" xfId="542"/>
    <cellStyle name="输入 3" xfId="543"/>
    <cellStyle name="20% - 强调文字颜色 2 5" xfId="544"/>
    <cellStyle name="40% - 强调文字颜色 2 3" xfId="545"/>
    <cellStyle name="常规 3 18 4" xfId="546"/>
    <cellStyle name="常规 16 2 2" xfId="547"/>
    <cellStyle name="常规 21 2 2" xfId="548"/>
    <cellStyle name="常规 6 18 3" xfId="549"/>
    <cellStyle name="强调文字颜色 5 2" xfId="550"/>
    <cellStyle name="常规 3 2 2 5" xfId="551"/>
    <cellStyle name="常规 2 6 6" xfId="552"/>
    <cellStyle name="常规 14 10 4" xfId="553"/>
    <cellStyle name="注释 3" xfId="554"/>
    <cellStyle name="标题 4 8" xfId="555"/>
    <cellStyle name="常规 17 3 2" xfId="556"/>
    <cellStyle name="常规 14 3 3" xfId="557"/>
    <cellStyle name="常规 14 3 2" xfId="558"/>
    <cellStyle name="标题 4 3 3" xfId="559"/>
    <cellStyle name="常规 17 3" xfId="560"/>
    <cellStyle name="常规 22 3" xfId="561"/>
    <cellStyle name="40% - 强调文字颜色 4 3 3" xfId="562"/>
    <cellStyle name="常规 10 2 6" xfId="563"/>
    <cellStyle name="常规 11 2" xfId="564"/>
    <cellStyle name="常规 2 8 3" xfId="565"/>
    <cellStyle name="20% - 强调文字颜色 2 2 2" xfId="566"/>
    <cellStyle name="常规 10 8 5" xfId="567"/>
    <cellStyle name="20% - 强调文字颜色 6 2 3" xfId="568"/>
    <cellStyle name="常规 6 3 2" xfId="569"/>
    <cellStyle name="常规 10 2" xfId="570"/>
    <cellStyle name="常规 16 8 3" xfId="571"/>
    <cellStyle name="常规 2 7 3" xfId="572"/>
    <cellStyle name="常规 12 10 4" xfId="573"/>
    <cellStyle name="常规 16 7 3" xfId="574"/>
    <cellStyle name="警告文本 6" xfId="575"/>
    <cellStyle name="常规 12 7 5" xfId="576"/>
    <cellStyle name="常规 22 2 3" xfId="577"/>
    <cellStyle name="常规 17 2 3" xfId="578"/>
    <cellStyle name="标题 3 9" xfId="579"/>
    <cellStyle name="常规 6 6 2" xfId="580"/>
    <cellStyle name="计算 2 3 3" xfId="581"/>
    <cellStyle name="常规 22 2 2" xfId="582"/>
    <cellStyle name="常规 17 2 2" xfId="583"/>
    <cellStyle name="标题 3 8" xfId="584"/>
    <cellStyle name="常规 14 2 2" xfId="585"/>
    <cellStyle name="标题 3 7" xfId="586"/>
    <cellStyle name="常规 3 2 2 2" xfId="587"/>
    <cellStyle name="常规 6 11" xfId="588"/>
    <cellStyle name="常规 16 6 2" xfId="589"/>
    <cellStyle name="标题 3 6" xfId="590"/>
    <cellStyle name="常规 7 2 5" xfId="591"/>
    <cellStyle name="常规 18 5" xfId="592"/>
    <cellStyle name="常规 11 2 5" xfId="593"/>
    <cellStyle name="常规 2 2 7 7" xfId="594"/>
    <cellStyle name="常规 3 8 2" xfId="595"/>
    <cellStyle name="注释 10" xfId="596"/>
    <cellStyle name="标题 2 9" xfId="597"/>
    <cellStyle name="标题 2 8" xfId="598"/>
    <cellStyle name="常规 5 10 3" xfId="599"/>
    <cellStyle name="常规 13 5" xfId="600"/>
    <cellStyle name="汇总 5 3" xfId="601"/>
    <cellStyle name="40% - 强调文字颜色 1 2 3" xfId="602"/>
    <cellStyle name="标题 1 9" xfId="603"/>
    <cellStyle name="常规 16 7" xfId="604"/>
    <cellStyle name="常规 13 2 2" xfId="605"/>
    <cellStyle name="常规 3 2 6" xfId="606"/>
    <cellStyle name="常规 2 2 8 2" xfId="607"/>
    <cellStyle name="常规 7 14 5" xfId="608"/>
    <cellStyle name="标题 1 8" xfId="609"/>
    <cellStyle name="常规 13" xfId="610"/>
    <cellStyle name="常规 13 8" xfId="611"/>
    <cellStyle name="0,0_x000d__x000a_NA_x000d__x000a_ 2" xfId="612"/>
    <cellStyle name="标题 1 6" xfId="613"/>
    <cellStyle name="常规 15 7 4" xfId="614"/>
    <cellStyle name="常规 8 10 3" xfId="615"/>
    <cellStyle name="常规 48" xfId="616"/>
    <cellStyle name="常规 53" xfId="617"/>
    <cellStyle name="常规 11 4 6" xfId="618"/>
    <cellStyle name="强调文字颜色 3 6" xfId="619"/>
    <cellStyle name="常规 2 3 2 3" xfId="620"/>
    <cellStyle name="20% - 强调文字颜色 4 2 2" xfId="621"/>
    <cellStyle name="常规 17 5 3" xfId="622"/>
    <cellStyle name="常规 52 2" xfId="623"/>
    <cellStyle name="40% - 强调文字颜色 2 4" xfId="624"/>
    <cellStyle name="20% - 强调文字颜色 2 6" xfId="625"/>
    <cellStyle name="60% - 强调文字颜色 2 2" xfId="626"/>
    <cellStyle name="常规 10 13 5" xfId="627"/>
    <cellStyle name="常规 14 10" xfId="628"/>
    <cellStyle name="40% - 强调文字颜色 1 3 2" xfId="629"/>
    <cellStyle name="常规 2 2 2 6" xfId="630"/>
    <cellStyle name="常规 5 16 6" xfId="631"/>
    <cellStyle name="40% - 强调文字颜色 2 2 2" xfId="632"/>
    <cellStyle name="常规 2 7 2" xfId="633"/>
    <cellStyle name="常规 17 7" xfId="634"/>
    <cellStyle name="常规 13 3 2" xfId="635"/>
    <cellStyle name="常规 2 2 9 2" xfId="636"/>
    <cellStyle name="常规 3 3 6" xfId="637"/>
    <cellStyle name="常规 7 15 5" xfId="638"/>
    <cellStyle name="常规 4 6" xfId="639"/>
    <cellStyle name="输入 3 2 2" xfId="640"/>
    <cellStyle name="常规 12 3 3 2" xfId="641"/>
    <cellStyle name="常规 10 12 5" xfId="642"/>
    <cellStyle name="60% - 强调文字颜色 1 2" xfId="643"/>
    <cellStyle name="常规 3 5 7" xfId="644"/>
    <cellStyle name="解释性文本 6" xfId="645"/>
    <cellStyle name="常规 11 12 3" xfId="646"/>
    <cellStyle name="常规 6 13 3" xfId="647"/>
    <cellStyle name="常规 14 4 5" xfId="648"/>
    <cellStyle name="常规 3 14" xfId="649"/>
    <cellStyle name="20% - 强调文字颜色 2 7" xfId="650"/>
    <cellStyle name="40% - 强调文字颜色 2 5" xfId="651"/>
    <cellStyle name="常规 7 7 2" xfId="652"/>
    <cellStyle name="差 6" xfId="653"/>
    <cellStyle name="常规 10 4 5" xfId="654"/>
    <cellStyle name="常规 5 2 4" xfId="655"/>
    <cellStyle name="常规 5 17 3" xfId="656"/>
    <cellStyle name="常规 6 12" xfId="657"/>
    <cellStyle name="常规 3 2 2 3" xfId="658"/>
    <cellStyle name="常规 6 13" xfId="659"/>
    <cellStyle name="常规 3 2 2 4" xfId="660"/>
    <cellStyle name="常规 11 2 2 2" xfId="661"/>
    <cellStyle name="常规 3 2 5" xfId="662"/>
    <cellStyle name="常规 19 5 6" xfId="663"/>
    <cellStyle name="20% - 强调文字颜色 1 3 2" xfId="664"/>
    <cellStyle name="常规 6 14" xfId="665"/>
    <cellStyle name="差 5" xfId="666"/>
    <cellStyle name="常规 10 4 4" xfId="667"/>
    <cellStyle name="常规 4 16 6" xfId="668"/>
    <cellStyle name="输入 7 2" xfId="669"/>
    <cellStyle name="常规 12 7 3" xfId="670"/>
    <cellStyle name="常规 2 14 2" xfId="671"/>
    <cellStyle name="常规 16 6 6" xfId="672"/>
    <cellStyle name="40% - 强调文字颜色 6 2 2" xfId="673"/>
    <cellStyle name="常规 2 2 10" xfId="674"/>
    <cellStyle name="常规 14 4 4" xfId="675"/>
    <cellStyle name="常规 6 13 2" xfId="676"/>
    <cellStyle name="40% - 强调文字颜色 1 3 3" xfId="677"/>
    <cellStyle name="适中 5" xfId="678"/>
    <cellStyle name="常规 10 3 5" xfId="679"/>
    <cellStyle name="常规 2 9 2" xfId="680"/>
    <cellStyle name="适中 6" xfId="681"/>
    <cellStyle name="常规 10 3 6" xfId="682"/>
    <cellStyle name="常规 12 2" xfId="683"/>
    <cellStyle name="常规 2 9 3" xfId="684"/>
    <cellStyle name="输出 2" xfId="685"/>
    <cellStyle name="常规 8 2 6" xfId="686"/>
    <cellStyle name="常规 10 7 2" xfId="687"/>
    <cellStyle name="常规 8 14 5" xfId="688"/>
    <cellStyle name="常规 2 2 2 6 2" xfId="689"/>
    <cellStyle name="常规 10 5 4" xfId="690"/>
    <cellStyle name="常规 2 3 2 2 3" xfId="691"/>
    <cellStyle name="常规 10 3 4" xfId="692"/>
    <cellStyle name="适中 4" xfId="693"/>
    <cellStyle name="常规 10 2 4" xfId="694"/>
    <cellStyle name="40% - 强调文字颜色 1 2" xfId="695"/>
    <cellStyle name="常规 9 4" xfId="696"/>
    <cellStyle name="20% - 强调文字颜色 1 4" xfId="697"/>
    <cellStyle name="常规 2 2 11 3" xfId="698"/>
    <cellStyle name="常规 4 2 2" xfId="699"/>
    <cellStyle name="20% - 强调文字颜色 1 2 2" xfId="700"/>
    <cellStyle name="常规 9 2 2" xfId="701"/>
    <cellStyle name="常规 10 9 2" xfId="702"/>
    <cellStyle name="常规 8 4 6" xfId="703"/>
    <cellStyle name="常规 3 18 6" xfId="704"/>
    <cellStyle name="常规 21 2 4" xfId="705"/>
    <cellStyle name="常规 16 2 4" xfId="706"/>
    <cellStyle name="常规 9 2 3" xfId="707"/>
    <cellStyle name="20% - 强调文字颜色 1 2 3" xfId="708"/>
    <cellStyle name="差" xfId="709" builtinId="27"/>
    <cellStyle name="常规 10 8" xfId="710"/>
    <cellStyle name="链接单元格 5" xfId="711"/>
    <cellStyle name="常规 8 7 2" xfId="712"/>
    <cellStyle name="常规 4 2 2 4" xfId="713"/>
    <cellStyle name="常规 6 17 2" xfId="714"/>
    <cellStyle name="常规 7 15 2" xfId="715"/>
    <cellStyle name="60% - 强调文字颜色 2 6" xfId="716"/>
    <cellStyle name="40% - 强调文字颜色 2 8" xfId="717"/>
    <cellStyle name="常规 7 7 5" xfId="718"/>
    <cellStyle name="常规 3 4 3" xfId="719"/>
    <cellStyle name="常规 7 16 2" xfId="720"/>
    <cellStyle name="常规 7 16 3" xfId="721"/>
    <cellStyle name="60% - 强调文字颜色 2 3 2" xfId="722"/>
    <cellStyle name="常规 15 5 4" xfId="723"/>
    <cellStyle name="40% - 强调文字颜色 6 4" xfId="724"/>
    <cellStyle name="60% - 强调文字颜色 6 2" xfId="725"/>
    <cellStyle name="20% - 强调文字颜色 6 6" xfId="726"/>
    <cellStyle name="常规 7 22" xfId="727"/>
    <cellStyle name="常规 7 17" xfId="728"/>
    <cellStyle name="常规 2 2 6 6" xfId="729"/>
    <cellStyle name="适中 3 2" xfId="730"/>
    <cellStyle name="常规 4 9 4" xfId="731"/>
    <cellStyle name="常规 12 3 7" xfId="732"/>
    <cellStyle name="常规 3 16 6" xfId="733"/>
    <cellStyle name="常规 2 2 18 5" xfId="734"/>
    <cellStyle name="常规 5 4 3" xfId="735"/>
    <cellStyle name="常规 4 11" xfId="736"/>
    <cellStyle name="常规 8 2" xfId="737"/>
    <cellStyle name="常规 11 4 2 2" xfId="738"/>
    <cellStyle name="常规 4 9 6" xfId="739"/>
    <cellStyle name="常规 7 2" xfId="740"/>
    <cellStyle name="40% - 强调文字颜色 1 9" xfId="741"/>
    <cellStyle name="60% - 强调文字颜色 1 7" xfId="742"/>
    <cellStyle name="20% - 强调文字颜色 4 6" xfId="743"/>
    <cellStyle name="常规 15 3 4" xfId="744"/>
    <cellStyle name="常规 20 3 4" xfId="745"/>
    <cellStyle name="常规 19 2 4" xfId="746"/>
    <cellStyle name="40% - 强调文字颜色 4 4" xfId="747"/>
    <cellStyle name="常规 23" xfId="748"/>
    <cellStyle name="常规 18" xfId="749"/>
    <cellStyle name="常规 9 12" xfId="750"/>
    <cellStyle name="常规 6 4 4" xfId="751"/>
    <cellStyle name="常规 5 2 5" xfId="752"/>
    <cellStyle name="常规 5 17 4" xfId="753"/>
    <cellStyle name="标题 5" xfId="754"/>
    <cellStyle name="常规 8 4 2" xfId="755"/>
    <cellStyle name="常规 5 19" xfId="756"/>
    <cellStyle name="常规 5 24" xfId="757"/>
    <cellStyle name="常规 5 7 4" xfId="758"/>
    <cellStyle name="常规 13 11 4" xfId="759"/>
    <cellStyle name="常规 4 7 5" xfId="760"/>
    <cellStyle name="常规 3 14 7" xfId="761"/>
    <cellStyle name="常规 2 2 16 6" xfId="762"/>
    <cellStyle name="常规 9 12 2" xfId="763"/>
    <cellStyle name="常规 12 4 2" xfId="764"/>
    <cellStyle name="输出 4 2" xfId="765"/>
    <cellStyle name="常规 16 8 2" xfId="766"/>
    <cellStyle name="常规 13 2 3 2" xfId="767"/>
    <cellStyle name="常规 4 9 3" xfId="768"/>
    <cellStyle name="常规 7 21" xfId="769"/>
    <cellStyle name="常规 7 16" xfId="770"/>
    <cellStyle name="常规 2 2 6 5" xfId="771"/>
    <cellStyle name="常规 8 13 6" xfId="772"/>
    <cellStyle name="常规 8 5 2" xfId="773"/>
    <cellStyle name="常规 13 2 6" xfId="774"/>
    <cellStyle name="常规 5 8 3" xfId="775"/>
    <cellStyle name="常规 5 9 2" xfId="776"/>
    <cellStyle name="常规 5 10" xfId="777"/>
    <cellStyle name="常规 13 3 5" xfId="778"/>
    <cellStyle name="常规 16 5 2" xfId="779"/>
    <cellStyle name="常规 2 7 6" xfId="780"/>
    <cellStyle name="常规 13 3 6" xfId="781"/>
    <cellStyle name="常规 5 9 3" xfId="782"/>
    <cellStyle name="常规 5 11" xfId="783"/>
    <cellStyle name="20% - 强调文字颜色 5 3" xfId="784"/>
    <cellStyle name="常规 3 10 6" xfId="785"/>
    <cellStyle name="常规 2 2 12 5" xfId="786"/>
    <cellStyle name="常规 13 4 2" xfId="787"/>
    <cellStyle name="常规 18 2 3" xfId="788"/>
    <cellStyle name="常规 13 4 6" xfId="789"/>
    <cellStyle name="常规 18 2 4" xfId="790"/>
    <cellStyle name="常规 2 8 7" xfId="791"/>
    <cellStyle name="汇总 3 4" xfId="792"/>
    <cellStyle name="常规 11 6" xfId="793"/>
    <cellStyle name="60% - 强调文字颜色 6 2 3" xfId="794"/>
    <cellStyle name="常规 13 4 7" xfId="795"/>
    <cellStyle name="检查单元格 2" xfId="796"/>
    <cellStyle name="常规 5 18 6" xfId="797"/>
    <cellStyle name="警告文本 7" xfId="798"/>
    <cellStyle name="常规 2 15 6" xfId="799"/>
    <cellStyle name="常规 13 5 3 2" xfId="800"/>
    <cellStyle name="常规 18 3 3" xfId="801"/>
    <cellStyle name="常规 13 5 6" xfId="802"/>
    <cellStyle name="常规 18 3 4" xfId="803"/>
    <cellStyle name="常规 13 5 7" xfId="804"/>
    <cellStyle name="适中 2" xfId="805"/>
    <cellStyle name="汇总 8" xfId="806"/>
    <cellStyle name="常规 10 3 2" xfId="807"/>
    <cellStyle name="常规 8 10 5" xfId="808"/>
    <cellStyle name="常规 2 16 5" xfId="809"/>
    <cellStyle name="常规 2 2 2 2 5" xfId="810"/>
    <cellStyle name="常规 8 14 3" xfId="811"/>
    <cellStyle name="常规 2 2 2 2 4" xfId="812"/>
    <cellStyle name="常规 8 16 5" xfId="813"/>
    <cellStyle name="常规 8 2 3" xfId="814"/>
    <cellStyle name="常规 3 6 2" xfId="815"/>
    <cellStyle name="常规 8 14 2" xfId="816"/>
    <cellStyle name="常规 2 16 7" xfId="817"/>
    <cellStyle name="常规 8 14 4" xfId="818"/>
    <cellStyle name="常规 8 2 5" xfId="819"/>
    <cellStyle name="常规 17 5 5" xfId="820"/>
    <cellStyle name="常规 52 4" xfId="821"/>
    <cellStyle name="常规 13 5 2 2" xfId="822"/>
    <cellStyle name="常规 18 6" xfId="823"/>
    <cellStyle name="常规 2 2 2 3 4" xfId="824"/>
    <cellStyle name="常规 8 3 3" xfId="825"/>
    <cellStyle name="常规 3 7 2" xfId="826"/>
    <cellStyle name="常规 8 15 2" xfId="827"/>
    <cellStyle name="常规 2 17 7" xfId="828"/>
    <cellStyle name="常规 11 6 2 2" xfId="829"/>
    <cellStyle name="常规 9 8 2" xfId="830"/>
    <cellStyle name="常规 22 2 5" xfId="831"/>
    <cellStyle name="常规 17 2 5" xfId="832"/>
    <cellStyle name="常规 4 9 2" xfId="833"/>
    <cellStyle name="输出 3 5" xfId="834"/>
    <cellStyle name="常规 4 14 6" xfId="835"/>
    <cellStyle name="常规 7 20" xfId="836"/>
    <cellStyle name="常规 7 15" xfId="837"/>
    <cellStyle name="常规 2 2 6 4" xfId="838"/>
    <cellStyle name="常规 11 2 2" xfId="839"/>
    <cellStyle name="常规 2 2 7 4" xfId="840"/>
    <cellStyle name="常规 4 15 7" xfId="841"/>
    <cellStyle name="常规 11 2 3" xfId="842"/>
    <cellStyle name="常规 2 2 7 5" xfId="843"/>
    <cellStyle name="常规 13 7 2" xfId="844"/>
    <cellStyle name="计算 3 3" xfId="845"/>
    <cellStyle name="常规 13 4 3" xfId="846"/>
    <cellStyle name="常规 10 4 6" xfId="847"/>
    <cellStyle name="差 7" xfId="848"/>
    <cellStyle name="常规 13 2" xfId="849"/>
    <cellStyle name="常规 4 7 2" xfId="850"/>
    <cellStyle name="常规 7 10 6" xfId="851"/>
    <cellStyle name="常规 2 2 4 3" xfId="852"/>
    <cellStyle name="计算 8 2" xfId="853"/>
    <cellStyle name="常规 2 26" xfId="854"/>
    <cellStyle name="常规 2 31" xfId="855"/>
    <cellStyle name="常规 12 4 3 2" xfId="856"/>
    <cellStyle name="汇总 3" xfId="857"/>
    <cellStyle name="常规 4 3 6" xfId="858"/>
    <cellStyle name="常规 2 2 4 4" xfId="859"/>
    <cellStyle name="计算 8 3" xfId="860"/>
    <cellStyle name="常规 2 27" xfId="861"/>
    <cellStyle name="常规 2 32" xfId="862"/>
    <cellStyle name="汇总 5" xfId="863"/>
    <cellStyle name="常规 6 3" xfId="864"/>
    <cellStyle name="常规 4 8 7" xfId="865"/>
    <cellStyle name="常规 5 11 6" xfId="866"/>
    <cellStyle name="常规 11 8 4" xfId="867"/>
    <cellStyle name="常规 2 2 23" xfId="868"/>
    <cellStyle name="常规 2 2 18" xfId="869"/>
    <cellStyle name="常规 13 6 7" xfId="870"/>
    <cellStyle name="常规 17 6 5" xfId="871"/>
    <cellStyle name="60% - 强调文字颜色 5 4" xfId="872"/>
    <cellStyle name="常规 15 4 6" xfId="873"/>
    <cellStyle name="常规 20 4 6" xfId="874"/>
    <cellStyle name="20% - 强调文字颜色 5 8" xfId="875"/>
    <cellStyle name="40% - 强调文字颜色 5 6" xfId="876"/>
    <cellStyle name="常规 2 19 2" xfId="877"/>
    <cellStyle name="常规 2 3 6" xfId="878"/>
    <cellStyle name="常规 2 2 24" xfId="879"/>
    <cellStyle name="常规 2 2 19" xfId="880"/>
    <cellStyle name="常规 2 2 7" xfId="881"/>
    <cellStyle name="常规 2 18 3" xfId="882"/>
    <cellStyle name="常规 17 7 6" xfId="883"/>
    <cellStyle name="常规 2 14 6" xfId="884"/>
    <cellStyle name="20% - 强调文字颜色 5 3 2" xfId="885"/>
    <cellStyle name="常规 2 4 6" xfId="886"/>
    <cellStyle name="常规 2 5 5" xfId="887"/>
    <cellStyle name="常规 12 6 5" xfId="888"/>
    <cellStyle name="标题 10" xfId="889"/>
    <cellStyle name="常规 2 5 6" xfId="890"/>
    <cellStyle name="常规 11 3 3 2" xfId="891"/>
    <cellStyle name="常规 4 3 5" xfId="892"/>
    <cellStyle name="汇总 2" xfId="893"/>
    <cellStyle name="常规 2 6 2" xfId="894"/>
    <cellStyle name="计算 2 3 2" xfId="895"/>
    <cellStyle name="常规 5 6 4" xfId="896"/>
    <cellStyle name="常规 13 10 4" xfId="897"/>
    <cellStyle name="常规_建国六十年资料（产量科）" xfId="898"/>
    <cellStyle name="常规 2 2 21" xfId="899"/>
    <cellStyle name="常规 2 2 16" xfId="900"/>
    <cellStyle name="常规 13 6 5" xfId="901"/>
    <cellStyle name="注释 6 3" xfId="902"/>
    <cellStyle name="常规 5 8 6" xfId="903"/>
    <cellStyle name="常规 3 13 2" xfId="904"/>
    <cellStyle name="常规 18 6 2" xfId="905"/>
    <cellStyle name="常规 13 5 2" xfId="906"/>
    <cellStyle name="汇总 6" xfId="907"/>
    <cellStyle name="计算 4 2" xfId="908"/>
    <cellStyle name="常规 12 8 5" xfId="909"/>
    <cellStyle name="常规 10 6 3" xfId="910"/>
    <cellStyle name="常规 3 16" xfId="911"/>
    <cellStyle name="常规 3 21" xfId="912"/>
    <cellStyle name="链接单元格 3 3" xfId="913"/>
    <cellStyle name="常规 9 11 3" xfId="914"/>
    <cellStyle name="常规 3 13" xfId="915"/>
    <cellStyle name="常规 2 2 12 4" xfId="916"/>
    <cellStyle name="20% - 强调文字颜色 5 2" xfId="917"/>
    <cellStyle name="常规 3 10 5" xfId="918"/>
    <cellStyle name="常规 2 16 6" xfId="919"/>
    <cellStyle name="常规 9 11 5" xfId="920"/>
    <cellStyle name="40% - 强调文字颜色 5 2" xfId="921"/>
    <cellStyle name="常规 15 4 2" xfId="922"/>
    <cellStyle name="常规 20 4 2" xfId="923"/>
    <cellStyle name="常规 2 2 10 3" xfId="924"/>
    <cellStyle name="常规 15 9" xfId="925"/>
    <cellStyle name="常规 13 5 5" xfId="926"/>
    <cellStyle name="适中 3" xfId="927"/>
    <cellStyle name="常规 8 10 6" xfId="928"/>
    <cellStyle name="汇总 9" xfId="929"/>
    <cellStyle name="常规 10 3 3" xfId="930"/>
    <cellStyle name="常规 6 4 5" xfId="931"/>
    <cellStyle name="常规 9 13" xfId="932"/>
    <cellStyle name="好 2" xfId="933"/>
    <cellStyle name="常规 5 15 5" xfId="934"/>
    <cellStyle name="常规 9 2 3 2" xfId="935"/>
    <cellStyle name="常规 4 27" xfId="936"/>
    <cellStyle name="常规 4 32" xfId="937"/>
    <cellStyle name="常规 8 11 4" xfId="938"/>
    <cellStyle name="常规 8 13 5" xfId="939"/>
    <cellStyle name="链接单元格 3 2" xfId="940"/>
    <cellStyle name="常规 10 6 2" xfId="941"/>
    <cellStyle name="常规 3 15" xfId="942"/>
    <cellStyle name="常规 3 20" xfId="943"/>
    <cellStyle name="常规 2 2 12 6" xfId="944"/>
    <cellStyle name="20% - 强调文字颜色 5 4" xfId="945"/>
    <cellStyle name="常规 3 10 7" xfId="946"/>
    <cellStyle name="常规 2 14 4" xfId="947"/>
    <cellStyle name="常规 9 16" xfId="948"/>
    <cellStyle name="常规 2 21 2" xfId="949"/>
    <cellStyle name="常规 2 16 2" xfId="950"/>
    <cellStyle name="常规 2 14 3" xfId="951"/>
    <cellStyle name="常规 6 5 6" xfId="952"/>
    <cellStyle name="常规 17 7 2" xfId="953"/>
    <cellStyle name="汇总" xfId="954" builtinId="25"/>
    <cellStyle name="常规 2 19 5" xfId="955"/>
    <cellStyle name="常规 11 3 3" xfId="956"/>
    <cellStyle name="常规 2 2 8 5" xfId="957"/>
    <cellStyle name="常规 17 6 6" xfId="958"/>
    <cellStyle name="常规 5 8 2" xfId="959"/>
    <cellStyle name="常规 13 2 5" xfId="960"/>
    <cellStyle name="常规 3 17 3" xfId="961"/>
    <cellStyle name="常规 2 14 5" xfId="962"/>
    <cellStyle name="常规 2 16 3" xfId="963"/>
    <cellStyle name="常规 2 2 15 2" xfId="964"/>
    <cellStyle name="常规 3 13 3" xfId="965"/>
    <cellStyle name="常规 5 8 7" xfId="966"/>
    <cellStyle name="常规 10 14 2" xfId="967"/>
    <cellStyle name="适中 8" xfId="968"/>
    <cellStyle name="常规 2 5 2" xfId="969"/>
    <cellStyle name="60% - 强调文字颜色 2 3" xfId="970"/>
    <cellStyle name="常规 10 13 6" xfId="971"/>
    <cellStyle name="常规 3 17 3 2" xfId="972"/>
    <cellStyle name="常规 15 9 5" xfId="973"/>
    <cellStyle name="常规 12 6 4" xfId="974"/>
    <cellStyle name="输入 6 3" xfId="975"/>
    <cellStyle name="常规 2 13 3" xfId="976"/>
    <cellStyle name="计算 2 2 2" xfId="977"/>
    <cellStyle name="常规 7 12" xfId="978"/>
    <cellStyle name="20% - 强调文字颜色 6 3 2" xfId="979"/>
    <cellStyle name="常规 6 2" xfId="980"/>
    <cellStyle name="常规 4 8 6" xfId="981"/>
    <cellStyle name="常规 2 5 7" xfId="982"/>
    <cellStyle name="常规 2 2 2 2 2" xfId="983"/>
    <cellStyle name="常规 3 12 6" xfId="984"/>
    <cellStyle name="常规 2 2 14 5" xfId="985"/>
    <cellStyle name="常规 4 5 4" xfId="986"/>
    <cellStyle name="常规 11 4 2" xfId="987"/>
    <cellStyle name="汇总 3 2 2" xfId="988"/>
    <cellStyle name="常规 2 2 9 4" xfId="989"/>
    <cellStyle name="输入 6" xfId="990"/>
    <cellStyle name="常规 2 13" xfId="991"/>
    <cellStyle name="常规 3 17 7" xfId="992"/>
    <cellStyle name="常规 9 15 2" xfId="993"/>
    <cellStyle name="常规 17 7 5" xfId="994"/>
    <cellStyle name="常规 4 4 4" xfId="995"/>
    <cellStyle name="常规 13 9 2" xfId="996"/>
    <cellStyle name="计算 5 3" xfId="997"/>
    <cellStyle name="计算 3 3 2" xfId="998"/>
    <cellStyle name="输出 9" xfId="999"/>
    <cellStyle name="常规 12 9" xfId="1000"/>
    <cellStyle name="40% - 强调文字颜色 6 10" xfId="1001"/>
    <cellStyle name="常规 13 5 3" xfId="1002"/>
    <cellStyle name="常规 2 13 4" xfId="1003"/>
    <cellStyle name="常规 2 2 3 7" xfId="1004"/>
    <cellStyle name="常规 4 6 5" xfId="1005"/>
    <cellStyle name="常规 4 5 2" xfId="1006"/>
    <cellStyle name="常规 7 15 3" xfId="1007"/>
    <cellStyle name="常规 7 17 6" xfId="1008"/>
    <cellStyle name="常规 3 3 4" xfId="1009"/>
    <cellStyle name="注释 4 3" xfId="1010"/>
    <cellStyle name="常规 5 6 6" xfId="1011"/>
    <cellStyle name="40% - 强调文字颜色 1" xfId="1012" builtinId="31"/>
    <cellStyle name="常规 18 6 6" xfId="1013"/>
    <cellStyle name="常规 2 7 5" xfId="1014"/>
    <cellStyle name="计算 2 5" xfId="1015"/>
    <cellStyle name="常规 13 6 4" xfId="1016"/>
    <cellStyle name="常规 2 2 15" xfId="1017"/>
    <cellStyle name="常规 2 2 20" xfId="1018"/>
    <cellStyle name="适中" xfId="1019" builtinId="28"/>
    <cellStyle name="常规 2 7 4" xfId="1020"/>
    <cellStyle name="强调文字颜色 2 6" xfId="1021"/>
    <cellStyle name="常规 4 5 7" xfId="1022"/>
    <cellStyle name="常规 3 3" xfId="1023"/>
    <cellStyle name="常规 10 11 2" xfId="1024"/>
    <cellStyle name="常规 12 7 6" xfId="1025"/>
    <cellStyle name="标题 2 2 2" xfId="1026"/>
    <cellStyle name="输入 5 3" xfId="1027"/>
    <cellStyle name="40% - 强调文字颜色 1 11" xfId="1028"/>
    <cellStyle name="常规 12 5 4" xfId="1029"/>
    <cellStyle name="常规 4 8 5" xfId="1030"/>
    <cellStyle name="常规 3 15 7" xfId="1031"/>
    <cellStyle name="常规 9 13 2" xfId="1032"/>
    <cellStyle name="常规 2 2 17 6" xfId="1033"/>
    <cellStyle name="适中 2 3" xfId="1034"/>
    <cellStyle name="常规 51 3" xfId="1035"/>
    <cellStyle name="常规 17 4 4" xfId="1036"/>
    <cellStyle name="常规 4 8 2" xfId="1037"/>
    <cellStyle name="输出 2 5" xfId="1038"/>
    <cellStyle name="常规 11 3 2" xfId="1039"/>
    <cellStyle name="常规 2 2 8 4" xfId="1040"/>
    <cellStyle name="常规 17 3 5" xfId="1041"/>
    <cellStyle name="常规 9 9 2" xfId="1042"/>
    <cellStyle name="常规 4 3 4" xfId="1043"/>
    <cellStyle name="常规 25 2" xfId="1044"/>
    <cellStyle name="常规 4 23" xfId="1045"/>
    <cellStyle name="常规 4 18" xfId="1046"/>
    <cellStyle name="常规 8 3 2" xfId="1047"/>
    <cellStyle name="常规 2 2 2 3 3" xfId="1048"/>
    <cellStyle name="常规 2 2 5 2 2" xfId="1049"/>
    <cellStyle name="常规 39" xfId="1050"/>
    <cellStyle name="常规 44" xfId="1051"/>
    <cellStyle name="常规 2 12 4" xfId="1052"/>
    <cellStyle name="常规 18 2 5" xfId="1053"/>
    <cellStyle name="常规 15 7 5" xfId="1054"/>
    <cellStyle name="常规 13 8 3" xfId="1055"/>
    <cellStyle name="常规 12 4 4" xfId="1056"/>
    <cellStyle name="输入 4 3" xfId="1057"/>
    <cellStyle name="常规 2 2 12" xfId="1058"/>
    <cellStyle name="计算 2 2" xfId="1059"/>
    <cellStyle name="适中 2 2" xfId="1060"/>
    <cellStyle name="40% - 强调文字颜色 2" xfId="1061" builtinId="35"/>
    <cellStyle name="常规 4 5 5" xfId="1062"/>
    <cellStyle name="常规 5 16 4" xfId="1063"/>
    <cellStyle name="常规 18 3 2" xfId="1064"/>
    <cellStyle name="常规 8 15 5" xfId="1065"/>
    <cellStyle name="常规 10 8 2" xfId="1066"/>
    <cellStyle name="常规 8 3 6" xfId="1067"/>
    <cellStyle name="常规 12 5 3 2" xfId="1068"/>
    <cellStyle name="常规 2 4 5" xfId="1069"/>
    <cellStyle name="常规 4 7 4" xfId="1070"/>
    <cellStyle name="常规 2 2 4 6" xfId="1071"/>
    <cellStyle name="常规 2 29" xfId="1072"/>
    <cellStyle name="常规 2 34" xfId="1073"/>
    <cellStyle name="常规 3 17 6" xfId="1074"/>
    <cellStyle name="常规 4 2 2 3" xfId="1075"/>
    <cellStyle name="常规 14 8 3" xfId="1076"/>
    <cellStyle name="常规 11 10 3" xfId="1077"/>
    <cellStyle name="常规 11 9 4" xfId="1078"/>
    <cellStyle name="输入 7 3" xfId="1079"/>
    <cellStyle name="常规 12 7 4" xfId="1080"/>
    <cellStyle name="20% - 强调文字颜色 4" xfId="1081" builtinId="42"/>
    <cellStyle name="常规 13 3 4" xfId="1082"/>
    <cellStyle name="计算 2 4" xfId="1083"/>
    <cellStyle name="常规 13 6 3" xfId="1084"/>
    <cellStyle name="常规 2 2 14" xfId="1085"/>
    <cellStyle name="常规 9 8 3" xfId="1086"/>
    <cellStyle name="常规 17 2 6" xfId="1087"/>
    <cellStyle name="常规 22 2 6" xfId="1088"/>
    <cellStyle name="货币" xfId="1089" builtinId="4"/>
    <cellStyle name="常规 8 6 2" xfId="1090"/>
    <cellStyle name="检查单元格" xfId="1091" builtinId="23"/>
    <cellStyle name="常规 2 2 2 2 3" xfId="1092"/>
    <cellStyle name="常规 5 15 6" xfId="1093"/>
    <cellStyle name="好 3" xfId="1094"/>
    <cellStyle name="常规 9 5 2" xfId="1095"/>
    <cellStyle name="60% - 强调文字颜色 1" xfId="1096" builtinId="32"/>
    <cellStyle name="常规 13 9 4" xfId="1097"/>
    <cellStyle name="常规 5 15 2" xfId="1098"/>
    <cellStyle name="常规 10 10" xfId="1099"/>
    <cellStyle name="常规 14 6 4" xfId="1100"/>
    <cellStyle name="常规 17 4 6" xfId="1101"/>
    <cellStyle name="常规 2 17 3" xfId="1102"/>
    <cellStyle name="常规 18 2 6" xfId="1103"/>
    <cellStyle name="常规 11 6 3" xfId="1104"/>
    <cellStyle name="常规 8 16" xfId="1105"/>
    <cellStyle name="常规 8 21" xfId="1106"/>
    <cellStyle name="常规 13 10 5" xfId="1107"/>
    <cellStyle name="常规 12 9 2" xfId="1108"/>
    <cellStyle name="警告文本 8" xfId="1109"/>
    <cellStyle name="强调文字颜色 1" xfId="1110" builtinId="29"/>
    <cellStyle name="常规 2 6 5" xfId="1111"/>
    <cellStyle name="百分比" xfId="1112" builtinId="5"/>
    <cellStyle name="好" xfId="1113" builtinId="26"/>
    <cellStyle name="输出 6 3" xfId="1114"/>
    <cellStyle name="常规 2 13 5" xfId="1115"/>
    <cellStyle name="常规 18 3 6" xfId="1116"/>
    <cellStyle name="常规 8 8 3" xfId="1117"/>
    <cellStyle name="注释" xfId="1118" builtinId="10"/>
    <cellStyle name="注释 9 2" xfId="1119"/>
    <cellStyle name="常规 5 14 6" xfId="1120"/>
    <cellStyle name="常规 12 10" xfId="1121"/>
    <cellStyle name="常规 13 3 3" xfId="1122"/>
    <cellStyle name="计算 2 3" xfId="1123"/>
    <cellStyle name="常规 2 2 13" xfId="1124"/>
    <cellStyle name="常规 13 6 2" xfId="1125"/>
    <cellStyle name="常规 15 9 6" xfId="1126"/>
    <cellStyle name="链接单元格 6" xfId="1127"/>
    <cellStyle name="常规 10 9" xfId="1128"/>
    <cellStyle name="警告文本 3 3" xfId="1129"/>
    <cellStyle name="汇总 6 2" xfId="1130"/>
    <cellStyle name="常规 14 4" xfId="1131"/>
    <cellStyle name="常规 12 7 2" xfId="1132"/>
    <cellStyle name="输出 7 2" xfId="1133"/>
    <cellStyle name="警告文本 3" xfId="1134"/>
    <cellStyle name="20% - 强调文字颜色 2" xfId="1135" builtinId="34"/>
    <cellStyle name="常规 9 4 3" xfId="1136"/>
    <cellStyle name="40% - 强调文字颜色 4" xfId="1137" builtinId="43"/>
    <cellStyle name="常规 15 3" xfId="1138"/>
    <cellStyle name="常规 20 3" xfId="1139"/>
    <cellStyle name="常规 13 6 6" xfId="1140"/>
    <cellStyle name="常规 2 2 17" xfId="1141"/>
    <cellStyle name="常规 2 2 22" xfId="1142"/>
    <cellStyle name="常规 2" xfId="1143"/>
    <cellStyle name="好 6" xfId="1144"/>
    <cellStyle name="常规 9 17" xfId="1145"/>
    <cellStyle name="常规 3 17 5" xfId="1146"/>
    <cellStyle name="常规 4 2 2 2" xfId="1147"/>
    <cellStyle name="常规 13 8 5" xfId="1148"/>
    <cellStyle name="常规 6 10" xfId="1149"/>
    <cellStyle name="常规 10 6 4" xfId="1150"/>
    <cellStyle name="常规 3 22" xfId="1151"/>
    <cellStyle name="常规 3 17" xfId="1152"/>
    <cellStyle name="常规 11 9 3" xfId="1153"/>
    <cellStyle name="常规 9 4 7" xfId="1154"/>
    <cellStyle name="汇总 4" xfId="1155"/>
    <cellStyle name="常规 4 3 7" xfId="1156"/>
    <cellStyle name="常规 7 17 3" xfId="1157"/>
    <cellStyle name="解释性文本 3 2" xfId="1158"/>
    <cellStyle name="常规 3 5 4" xfId="1159"/>
    <cellStyle name="常规 17 6 4" xfId="1160"/>
    <cellStyle name="常规 53 3" xfId="1161"/>
    <cellStyle name="常规 13 7 5" xfId="1162"/>
    <cellStyle name="强调文字颜色 1 3 3" xfId="1163"/>
    <cellStyle name="常规 15 7" xfId="1164"/>
    <cellStyle name="千位分隔" xfId="1165" builtinId="3"/>
    <cellStyle name="常规 2 4 7" xfId="1166"/>
    <cellStyle name="常规 2 2 5" xfId="1167"/>
    <cellStyle name="常规 18 5 6" xfId="1168"/>
    <cellStyle name="注释 3 3 3" xfId="1169"/>
    <cellStyle name="输出 2 4" xfId="1170"/>
    <cellStyle name="常规 52 2 2" xfId="1171"/>
    <cellStyle name="警告文本" xfId="1172" builtinId="11"/>
    <cellStyle name="常规 9 4 6" xfId="1173"/>
    <cellStyle name="常规 11 9 2" xfId="1174"/>
    <cellStyle name="20% - 强调文字颜色 5 2 2" xfId="1175"/>
    <cellStyle name="常规 2 13 6" xfId="1176"/>
    <cellStyle name="常规 17 6" xfId="1177"/>
    <cellStyle name="常规 15 6" xfId="1178"/>
    <cellStyle name="强调文字颜色 1 3 2" xfId="1179"/>
    <cellStyle name="计算 5 2" xfId="1180"/>
    <cellStyle name="常规 2 3 2" xfId="1181"/>
    <cellStyle name="常规 18 6 3" xfId="1182"/>
    <cellStyle name="常规 2 2 10 2" xfId="1183"/>
    <cellStyle name="20% - 强调文字颜色 1" xfId="1184" builtinId="30"/>
    <cellStyle name="常规 9 3 7" xfId="1185"/>
    <cellStyle name="常规 11 8 3" xfId="1186"/>
    <cellStyle name="常规 15 2" xfId="1187"/>
    <cellStyle name="常规 20 2" xfId="1188"/>
    <cellStyle name="输出 3 2 2" xfId="1189"/>
    <cellStyle name="标题 3" xfId="1190" builtinId="18"/>
    <cellStyle name="常规 6 3 5" xfId="1191"/>
    <cellStyle name="常规 11 5 3 2" xfId="1192"/>
    <cellStyle name="标题 2" xfId="1193" builtinId="17"/>
    <cellStyle name="常规 3 15 5" xfId="1194"/>
    <cellStyle name="常规 2 2 17 4" xfId="1195"/>
    <cellStyle name="常规 8 12 4" xfId="1196"/>
    <cellStyle name="汇总 7 3" xfId="1197"/>
    <cellStyle name="常规 15 5" xfId="1198"/>
    <cellStyle name="常规 2 2 2" xfId="1199"/>
    <cellStyle name="常规 18 5 3" xfId="1200"/>
    <cellStyle name="常规 13 7 4" xfId="1201"/>
    <cellStyle name="计算 3 5" xfId="1202"/>
    <cellStyle name="常规 9 4 4" xfId="1203"/>
    <cellStyle name="40% - 强调文字颜色 5" xfId="1204" builtinId="47"/>
    <cellStyle name="汇总 7 2" xfId="1205"/>
    <cellStyle name="常规 15 4" xfId="1206"/>
    <cellStyle name="常规 20 4" xfId="1207"/>
    <cellStyle name="常规 17 4 5" xfId="1208"/>
    <cellStyle name="常规 51 4" xfId="1209"/>
    <cellStyle name="常规 12 11" xfId="1210"/>
    <cellStyle name="解释性文本" xfId="1211" builtinId="53"/>
    <cellStyle name="60% - 强调文字颜色 1 2 3" xfId="1212"/>
    <cellStyle name="常规 9 6 3" xfId="1213"/>
    <cellStyle name="常规 2 3 5" xfId="1214"/>
    <cellStyle name="常规 12 5 2 2" xfId="1215"/>
    <cellStyle name="常规 10 5 5" xfId="1216"/>
    <cellStyle name="标题 1" xfId="1217" builtinId="16"/>
    <cellStyle name="常规 12 4 7" xfId="1218"/>
    <cellStyle name="常规 18 4 5" xfId="1219"/>
    <cellStyle name="常规 12 11 6" xfId="1220"/>
    <cellStyle name="20% - 强调文字颜色 4 10" xfId="1221"/>
    <cellStyle name="常规 2 2 12 2" xfId="1222"/>
    <cellStyle name="常规 3 10 3" xfId="1223"/>
    <cellStyle name="常规 12 3 2 2" xfId="1224"/>
    <cellStyle name="常规 4 18 4" xfId="1225"/>
    <cellStyle name="常规 3 6" xfId="1226"/>
    <cellStyle name="常规 10 7 5" xfId="1227"/>
    <cellStyle name="常规 9 5 3" xfId="1228"/>
    <cellStyle name="60% - 强调文字颜色 2" xfId="1229" builtinId="36"/>
    <cellStyle name="常规 13 9 5" xfId="1230"/>
    <cellStyle name="40% - 强调文字颜色 5 3 2" xfId="1231"/>
    <cellStyle name="常规 5 15 3" xfId="1232"/>
    <cellStyle name="常规 8 12" xfId="1233"/>
    <cellStyle name="检查单元格 2 3" xfId="1234"/>
    <cellStyle name="常规 2 19 3" xfId="1235"/>
    <cellStyle name="常规 2 3 7" xfId="1236"/>
    <cellStyle name="注释 8 3" xfId="1237"/>
    <cellStyle name="常规 3 15 2" xfId="1238"/>
    <cellStyle name="常规 18 5 2" xfId="1239"/>
    <cellStyle name="常规 13 4 4" xfId="1240"/>
    <cellStyle name="计算 3 4" xfId="1241"/>
    <cellStyle name="常规 13 7 3" xfId="1242"/>
    <cellStyle name="常规 9" xfId="1243"/>
    <cellStyle name="常规 2 4 4" xfId="1244"/>
    <cellStyle name="常规 11 10 2" xfId="1245"/>
    <cellStyle name="常规 14 8 2" xfId="1246"/>
    <cellStyle name="强调文字颜色 2 2 3" xfId="1247"/>
    <cellStyle name="常规 8 2 2" xfId="1248"/>
    <cellStyle name="常规 8 16 4" xfId="1249"/>
    <cellStyle name="常规 8 4 5" xfId="1250"/>
    <cellStyle name="常规 2 22" xfId="1251"/>
    <cellStyle name="常规 2 17" xfId="1252"/>
    <cellStyle name="常规 9 15 6" xfId="1253"/>
    <cellStyle name="检查单元格 5" xfId="1254"/>
    <cellStyle name="常规 15 8 3" xfId="1255"/>
    <cellStyle name="常规 9 5 7" xfId="1256"/>
    <cellStyle name="60% - 强调文字颜色 6" xfId="1257" builtinId="52"/>
    <cellStyle name="常规 13 2 4" xfId="1258"/>
    <cellStyle name="20% - 强调文字颜色 3" xfId="1259" builtinId="38"/>
    <cellStyle name="常规 18 4 3" xfId="1260"/>
    <cellStyle name="标题 11" xfId="1261"/>
    <cellStyle name="常规 12 6 6" xfId="1262"/>
    <cellStyle name="汇总 2 4" xfId="1263"/>
    <cellStyle name="链接单元格 3" xfId="1264"/>
    <cellStyle name="常规 10 6" xfId="1265"/>
    <cellStyle name="常规 2 2 13 2" xfId="1266"/>
    <cellStyle name="常规 3 11 3" xfId="1267"/>
    <cellStyle name="常规 12 12 6" xfId="1268"/>
    <cellStyle name="常规 3 6 7" xfId="1269"/>
    <cellStyle name="常规 11 8 6" xfId="1270"/>
    <cellStyle name="标题 1 3 2" xfId="1271"/>
    <cellStyle name="常规 13 9 3" xfId="1272"/>
    <cellStyle name="货币[0]" xfId="1273" builtinId="7"/>
    <cellStyle name="常规 10 2 3" xfId="1274"/>
    <cellStyle name="常规 10 6 5" xfId="1275"/>
    <cellStyle name="常规 3 23" xfId="1276"/>
    <cellStyle name="常规 3 18" xfId="1277"/>
    <cellStyle name="常规 3 2 3 3" xfId="1278"/>
    <cellStyle name="强调文字颜色 1 2 2" xfId="1279"/>
    <cellStyle name="常规 14 6" xfId="1280"/>
    <cellStyle name="常规 2 2 15 6" xfId="1281"/>
    <cellStyle name="常规 3 13 7" xfId="1282"/>
    <cellStyle name="常规 9 11 2" xfId="1283"/>
    <cellStyle name="常规 13 5 4" xfId="1284"/>
    <cellStyle name="40% - 强调文字颜色 6 11" xfId="1285"/>
    <cellStyle name="常规 2 11 5" xfId="1286"/>
    <cellStyle name="常规 2 3 2 6" xfId="1287"/>
    <cellStyle name="强调文字颜色 3 9" xfId="1288"/>
    <cellStyle name="常规 5 15 4" xfId="1289"/>
    <cellStyle name="40% - 强调文字颜色 5 3 3" xfId="1290"/>
    <cellStyle name="常规 2 2 11 2" xfId="1291"/>
    <cellStyle name="常规 12 10 6" xfId="1292"/>
    <cellStyle name="标题" xfId="1293" builtinId="15"/>
    <cellStyle name="检查单元格 7" xfId="1294"/>
    <cellStyle name="常规 15 8 5" xfId="1295"/>
    <cellStyle name="常规 2 19" xfId="1296"/>
    <cellStyle name="常规 2 24" xfId="1297"/>
    <cellStyle name="检查单元格 6" xfId="1298"/>
    <cellStyle name="常规 15 8 4" xfId="1299"/>
    <cellStyle name="常规 4 30" xfId="1300"/>
    <cellStyle name="常规 4 25" xfId="1301"/>
    <cellStyle name="常规 2 2 3 5" xfId="1302"/>
    <cellStyle name="常规 4 6 3" xfId="1303"/>
    <cellStyle name="常规 2 2 16 3" xfId="1304"/>
    <cellStyle name="常规 3 14 4" xfId="1305"/>
    <cellStyle name="强调文字颜色 4 3 2" xfId="1306"/>
    <cellStyle name="常规 8 11 2" xfId="1307"/>
    <cellStyle name="常规 2 13 7" xfId="1308"/>
    <cellStyle name="20% - 强调文字颜色 5 2 3" xfId="1309"/>
    <cellStyle name="汇总 3 2 3" xfId="1310"/>
    <cellStyle name="常规 11 4 3" xfId="1311"/>
    <cellStyle name="常规 2 2 9 5" xfId="1312"/>
    <cellStyle name="常规 12 11 4" xfId="1313"/>
    <cellStyle name="常规 9 12 3" xfId="1314"/>
    <cellStyle name="强调文字颜色 4" xfId="1315" builtinId="41"/>
    <cellStyle name="差 2" xfId="1316"/>
    <cellStyle name="常规 12 9 5" xfId="1317"/>
    <cellStyle name="常规 2 15 5" xfId="1318"/>
    <cellStyle name="常规 18 4 4" xfId="1319"/>
    <cellStyle name="常规 13 9" xfId="1320"/>
    <cellStyle name="常规 9 15 3" xfId="1321"/>
    <cellStyle name="常规 2 14" xfId="1322"/>
    <cellStyle name="输入 7" xfId="1323"/>
    <cellStyle name="常规 11 4 3 2" xfId="1324"/>
    <cellStyle name="常规 2 17 2" xfId="1325"/>
    <cellStyle name="常规 18 4 6" xfId="1326"/>
    <cellStyle name="常规 4 17 7" xfId="1327"/>
    <cellStyle name="常规 2 9" xfId="1328"/>
    <cellStyle name="常规 2 17 4" xfId="1329"/>
    <cellStyle name="输入 2 3 2" xfId="1330"/>
    <cellStyle name="强调文字颜色 1 9" xfId="1331"/>
    <cellStyle name="输出 9 3" xfId="1332"/>
    <cellStyle name="输入 9 2" xfId="1333"/>
    <cellStyle name="常规 13 10 6" xfId="1334"/>
    <cellStyle name="常规 12 9 3" xfId="1335"/>
    <cellStyle name="常规 13 8 4" xfId="1336"/>
    <cellStyle name="常规 15 7 6" xfId="1337"/>
    <cellStyle name="常规 12 4 6" xfId="1338"/>
    <cellStyle name="常规 2 17 5" xfId="1339"/>
    <cellStyle name="60% - 强调文字颜色 5 2 2" xfId="1340"/>
    <cellStyle name="常规 2 3 4 2" xfId="1341"/>
    <cellStyle name="强调文字颜色 5 5" xfId="1342"/>
    <cellStyle name="常规 10 13" xfId="1343"/>
    <cellStyle name="常规 7 4 5" xfId="1344"/>
    <cellStyle name="标题 2 4" xfId="1345"/>
    <cellStyle name="60% - 强调文字颜色 5 2 3" xfId="1346"/>
    <cellStyle name="常规 2 17 6" xfId="1347"/>
    <cellStyle name="常规 11 11" xfId="1348"/>
    <cellStyle name="常规 14 9" xfId="1349"/>
    <cellStyle name="常规 3 17 2" xfId="1350"/>
    <cellStyle name="常规 12 3 6" xfId="1351"/>
    <cellStyle name="输入 3 5" xfId="1352"/>
    <cellStyle name="常规 2 10 5" xfId="1353"/>
    <cellStyle name="标题 3 2 2" xfId="1354"/>
    <cellStyle name="常规 13 7 6" xfId="1355"/>
    <cellStyle name="常规 3 2 3 2" xfId="1356"/>
    <cellStyle name="常规 13 9 6" xfId="1357"/>
    <cellStyle name="强调文字颜色 2 9" xfId="1358"/>
    <cellStyle name="汇总 6 3" xfId="1359"/>
    <cellStyle name="常规 14 5" xfId="1360"/>
    <cellStyle name="常规 3 16 2" xfId="1361"/>
    <cellStyle name="常规 3 21 2" xfId="1362"/>
    <cellStyle name="注释 9 3" xfId="1363"/>
    <cellStyle name="注释 3 3" xfId="1364"/>
    <cellStyle name="常规 5 5 6" xfId="1365"/>
    <cellStyle name="常规 3 10" xfId="1366"/>
    <cellStyle name="常规 3 10 2" xfId="1367"/>
    <cellStyle name="常规 12 11 5" xfId="1368"/>
    <cellStyle name="常规 3 11" xfId="1369"/>
    <cellStyle name="强调文字颜色 4 2 2" xfId="1370"/>
    <cellStyle name="常规 3 13 4" xfId="1371"/>
    <cellStyle name="常规 2 2 15 3" xfId="1372"/>
    <cellStyle name="常规 4 6 2" xfId="1373"/>
    <cellStyle name="常规 2 2 3 4" xfId="1374"/>
    <cellStyle name="常规 3 13 6" xfId="1375"/>
    <cellStyle name="常规 2 2 15 5" xfId="1376"/>
    <cellStyle name="常规 4 6 4" xfId="1377"/>
    <cellStyle name="常规 2 2 3 6" xfId="1378"/>
    <cellStyle name="常规 2 2 2 2 6" xfId="1379"/>
    <cellStyle name="输出 3 2" xfId="1380"/>
    <cellStyle name="常规 12 8 4" xfId="1381"/>
    <cellStyle name="输入 8 3" xfId="1382"/>
    <cellStyle name="常规 18 3 5" xfId="1383"/>
    <cellStyle name="常规 11 5 2 2" xfId="1384"/>
    <cellStyle name="常规 6 2 5" xfId="1385"/>
    <cellStyle name="常规 5 4 2" xfId="1386"/>
    <cellStyle name="常规 4 10" xfId="1387"/>
    <cellStyle name="常规 7 6 2" xfId="1388"/>
    <cellStyle name="计算 3 3 3" xfId="1389"/>
    <cellStyle name="常规 11 12 6" xfId="1390"/>
    <cellStyle name="常规 2 11 3" xfId="1391"/>
    <cellStyle name="解释性文本 9" xfId="1392"/>
    <cellStyle name="常规 6 13 6" xfId="1393"/>
    <cellStyle name="检查单元格 3 2" xfId="1394"/>
    <cellStyle name="常规 2 16 4" xfId="1395"/>
    <cellStyle name="常规 9 12 5" xfId="1396"/>
    <cellStyle name="常规 3 11 7" xfId="1397"/>
    <cellStyle name="20% - 强调文字颜色 6 4" xfId="1398"/>
    <cellStyle name="常规 2 2 13 6" xfId="1399"/>
    <cellStyle name="常规 4 4 5" xfId="1400"/>
    <cellStyle name="常规 2 4 2" xfId="1401"/>
    <cellStyle name="常规 7" xfId="1402"/>
    <cellStyle name="常规 2 2 14 3" xfId="1403"/>
    <cellStyle name="常规 3 12 4" xfId="1404"/>
    <cellStyle name="常规 9 3 2" xfId="1405"/>
    <cellStyle name="20% - 强调文字颜色 5" xfId="1406" builtinId="46"/>
    <cellStyle name="常规 2 2 17 2" xfId="1407"/>
    <cellStyle name="常规 3 15 3" xfId="1408"/>
    <cellStyle name="20% - 强调文字颜色 5 10" xfId="1409"/>
    <cellStyle name="常规 10 10 6" xfId="1410"/>
    <cellStyle name="检查单元格 8" xfId="1411"/>
    <cellStyle name="常规 15 8 6" xfId="1412"/>
    <cellStyle name="常规 2 25" xfId="1413"/>
    <cellStyle name="常规 2 30" xfId="1414"/>
    <cellStyle name="常规 6 6 6" xfId="1415"/>
    <cellStyle name="差 2 3" xfId="1416"/>
    <cellStyle name="常规 4 7 3" xfId="1417"/>
    <cellStyle name="常规 2 2 4 5" xfId="1418"/>
    <cellStyle name="常规 2 33" xfId="1419"/>
    <cellStyle name="常规 2 28" xfId="1420"/>
    <cellStyle name="常规 8 7 5" xfId="1421"/>
    <cellStyle name="链接单元格 8" xfId="1422"/>
    <cellStyle name="常规 13 4 5" xfId="1423"/>
    <cellStyle name="常规 9 3 3" xfId="1424"/>
    <cellStyle name="20% - 强调文字颜色 6" xfId="1425" builtinId="50"/>
    <cellStyle name="常规 2 2 17 3" xfId="1426"/>
    <cellStyle name="常规 3 15 4" xfId="1427"/>
    <cellStyle name="20% - 强调文字颜色 5 11" xfId="1428"/>
    <cellStyle name="常规 8 19" xfId="1429"/>
    <cellStyle name="常规 11 6 6" xfId="1430"/>
    <cellStyle name="常规 11 6 4" xfId="1431"/>
    <cellStyle name="常规 8 17" xfId="1432"/>
    <cellStyle name="警告文本 9" xfId="1433"/>
    <cellStyle name="计算 7 2" xfId="1434"/>
    <cellStyle name="强调文字颜色 2" xfId="1435" builtinId="33"/>
    <cellStyle name="常规 11 12" xfId="1436"/>
    <cellStyle name="好 7" xfId="1437"/>
    <cellStyle name="常规 3" xfId="1438"/>
    <cellStyle name="常规 6 4 6" xfId="1439"/>
    <cellStyle name="常规 9 14" xfId="1440"/>
    <cellStyle name="常规 11 6 2" xfId="1441"/>
    <cellStyle name="常规 8 15" xfId="1442"/>
    <cellStyle name="常规 8 20" xfId="1443"/>
    <cellStyle name="标题 1 2 3" xfId="1444"/>
    <cellStyle name="常规 11 7 7" xfId="1445"/>
    <cellStyle name="常规 2 2 14 2" xfId="1446"/>
    <cellStyle name="常规 3 12 3" xfId="1447"/>
    <cellStyle name="常规 5 7 7" xfId="1448"/>
    <cellStyle name="常规 3 12 5" xfId="1449"/>
    <cellStyle name="常规 2 2 14 4" xfId="1450"/>
    <cellStyle name="常规 4 5 3" xfId="1451"/>
    <cellStyle name="常规 2 2 13 4" xfId="1452"/>
    <cellStyle name="20% - 强调文字颜色 6 2" xfId="1453"/>
    <cellStyle name="常规 3 11 5" xfId="1454"/>
    <cellStyle name="常规 3 16 3" xfId="1455"/>
    <cellStyle name="常规 2 2 18 2" xfId="1456"/>
    <cellStyle name="常规 2 2 18 3" xfId="1457"/>
    <cellStyle name="常规 3 16 4" xfId="1458"/>
    <cellStyle name="常规 3 17 2 2" xfId="1459"/>
    <cellStyle name="60% - 强调文字颜色 1 3" xfId="1460"/>
    <cellStyle name="常规 10 12 6" xfId="1461"/>
    <cellStyle name="常规 2 2 16 2" xfId="1462"/>
    <cellStyle name="常规 3 14 3" xfId="1463"/>
    <cellStyle name="常规 7 14" xfId="1464"/>
    <cellStyle name="常规 2 2 6 3" xfId="1465"/>
    <cellStyle name="常规 7 12 6" xfId="1466"/>
    <cellStyle name="常规 4 14 5" xfId="1467"/>
    <cellStyle name="输入 9 3" xfId="1468"/>
    <cellStyle name="常规 12 9 4" xfId="1469"/>
    <cellStyle name="计算 7 3" xfId="1470"/>
    <cellStyle name="强调文字颜色 3" xfId="1471" builtinId="37"/>
    <cellStyle name="常规 11 13" xfId="1472"/>
    <cellStyle name="好 8" xfId="1473"/>
    <cellStyle name="常规 4" xfId="1474"/>
    <cellStyle name="常规 2 2 14 6" xfId="1475"/>
    <cellStyle name="常规 3 12 7" xfId="1476"/>
    <cellStyle name="常规 9 10 2" xfId="1477"/>
    <cellStyle name="常规 8" xfId="1478"/>
    <cellStyle name="常规 2 4 3" xfId="1479"/>
    <cellStyle name="常规 2 2 18 4" xfId="1480"/>
    <cellStyle name="常规 3 16 5" xfId="1481"/>
    <cellStyle name="常规 5 17" xfId="1482"/>
    <cellStyle name="常规 5 22" xfId="1483"/>
    <cellStyle name="常规 2 2 16 4" xfId="1484"/>
    <cellStyle name="常规 3 14 5" xfId="1485"/>
    <cellStyle name="强调文字颜色 4 3 3" xfId="1486"/>
    <cellStyle name="常规 50" xfId="1487"/>
    <cellStyle name="常规 45" xfId="1488"/>
    <cellStyle name="常规 2 12 5" xfId="1489"/>
    <cellStyle name="常规 3 18 2" xfId="1490"/>
    <cellStyle name="常规 7 2 6" xfId="1491"/>
    <cellStyle name="常规 3 4 2" xfId="1492"/>
    <cellStyle name="20% - 强调文字颜色 5 3 3" xfId="1493"/>
    <cellStyle name="常规 8 12 2" xfId="1494"/>
    <cellStyle name="常规 2 14 7" xfId="1495"/>
    <cellStyle name="20% - 强调文字颜色 3 3" xfId="1496"/>
    <cellStyle name="常规 2 2 10 5" xfId="1497"/>
    <cellStyle name="常规 3 18 3" xfId="1498"/>
    <cellStyle name="常规 38" xfId="1499"/>
    <cellStyle name="常规 2 12 3" xfId="1500"/>
    <cellStyle name="常规 11 13 6" xfId="1501"/>
    <cellStyle name="常规 2 2 6" xfId="1502"/>
    <cellStyle name="常规 2 18 2" xfId="1503"/>
    <cellStyle name="强调文字颜色 4 2 3" xfId="1504"/>
    <cellStyle name="常规 2 2 15 4" xfId="1505"/>
    <cellStyle name="常规 3 13 5" xfId="1506"/>
    <cellStyle name="常规 6 6 5" xfId="1507"/>
    <cellStyle name="差 2 2" xfId="1508"/>
    <cellStyle name="常规 3 17 4" xfId="1509"/>
    <cellStyle name="常规 3 12" xfId="1510"/>
    <cellStyle name="常规 2 2 12 3" xfId="1511"/>
    <cellStyle name="20% - 强调文字颜色 4 11" xfId="1512"/>
    <cellStyle name="常规 3 10 4" xfId="1513"/>
    <cellStyle name="常规 9 12 4" xfId="1514"/>
    <cellStyle name="常规 15 5 2" xfId="1515"/>
    <cellStyle name="强调文字颜色 5" xfId="1516" builtinId="45"/>
    <cellStyle name="千位分隔[0]" xfId="1517" builtinId="6"/>
    <cellStyle name="常规 10 2 2" xfId="1518"/>
    <cellStyle name="常规 2 2 13 5" xfId="1519"/>
    <cellStyle name="20% - 强调文字颜色 6 3" xfId="1520"/>
    <cellStyle name="常规 3 11 6" xfId="1521"/>
    <cellStyle name="常规 2 3 2 5" xfId="1522"/>
    <cellStyle name="强调文字颜色 3 8" xfId="1523"/>
    <cellStyle name="常规 2 11 4" xfId="1524"/>
    <cellStyle name="常规 2 8 5" xfId="1525"/>
    <cellStyle name="计算" xfId="1526" builtinId="22"/>
    <cellStyle name="常规 11 8 5" xfId="1527"/>
    <cellStyle name="常规 5 8 4" xfId="1528"/>
    <cellStyle name="常规 13 2 7" xfId="1529"/>
    <cellStyle name="强调文字颜色 6 2" xfId="1530"/>
    <cellStyle name="常规 2 6 7" xfId="1531"/>
    <cellStyle name="常规 2 2 9 6" xfId="1532"/>
    <cellStyle name="常规 11 4 4" xfId="1533"/>
    <cellStyle name="40% - 强调文字颜色 6 2 3" xfId="1534"/>
    <cellStyle name="40% - 强调文字颜色 6 7" xfId="1535"/>
    <cellStyle name="20% - 强调文字颜色 6 9" xfId="1536"/>
    <cellStyle name="60% - 强调文字颜色 6 5" xfId="1537"/>
    <cellStyle name="40% - 强调文字颜色 6 8" xfId="1538"/>
    <cellStyle name="60% - 强调文字颜色 6 6" xfId="1539"/>
    <cellStyle name="60% - 强调文字颜色 1 2 2" xfId="1540"/>
    <cellStyle name="常规 9 6 2" xfId="1541"/>
    <cellStyle name="60% - 强调文字颜色 1 3 2" xfId="1542"/>
    <cellStyle name="常规 9 7 2" xfId="1543"/>
    <cellStyle name="60% - 强调文字颜色 1 3 3" xfId="1544"/>
    <cellStyle name="常规 9 7 3" xfId="1545"/>
    <cellStyle name="常规 10 5 6" xfId="1546"/>
    <cellStyle name="常规 14 2" xfId="1547"/>
    <cellStyle name="60% - 强调文字颜色 3 3 2" xfId="1548"/>
    <cellStyle name="常规 10 5 7" xfId="1549"/>
    <cellStyle name="警告文本 3 2" xfId="1550"/>
    <cellStyle name="常规 14 3" xfId="1551"/>
    <cellStyle name="60% - 强调文字颜色 3 3 3" xfId="1552"/>
    <cellStyle name="60% - 强调文字颜色 3 2 2" xfId="1553"/>
    <cellStyle name="常规 4 15 2" xfId="1554"/>
    <cellStyle name="常规 3 4 5" xfId="1555"/>
    <cellStyle name="解释性文本 2 3" xfId="1556"/>
    <cellStyle name="20% - 强调文字颜色 5 6" xfId="1557"/>
    <cellStyle name="常规 20 4 4" xfId="1558"/>
    <cellStyle name="常规 15 4 4" xfId="1559"/>
    <cellStyle name="40% - 强调文字颜色 5 4" xfId="1560"/>
    <cellStyle name="常规 2 5 4" xfId="1561"/>
    <cellStyle name="常规 2 6 3" xfId="1562"/>
    <cellStyle name="常规 2 6 4" xfId="1563"/>
    <cellStyle name="40% - 强调文字颜色 5 7" xfId="1564"/>
    <cellStyle name="20% - 强调文字颜色 5 9" xfId="1565"/>
    <cellStyle name="60% - 强调文字颜色 5 5" xfId="1566"/>
    <cellStyle name="常规 2 11 6" xfId="1567"/>
    <cellStyle name="常规 19 4 3" xfId="1568"/>
    <cellStyle name="常规 2 11 7" xfId="1569"/>
    <cellStyle name="40% - 强调文字颜色 5 9" xfId="1570"/>
    <cellStyle name="检查单元格 3" xfId="1571"/>
    <cellStyle name="60% - 强调文字颜色 6 2 2" xfId="1572"/>
    <cellStyle name="常规 15 5 5" xfId="1573"/>
    <cellStyle name="60% - 强调文字颜色 6 3" xfId="1574"/>
    <cellStyle name="20% - 强调文字颜色 6 7" xfId="1575"/>
    <cellStyle name="40% - 强调文字颜色 6 5" xfId="1576"/>
    <cellStyle name="60% - 强调文字颜色 6 3 3" xfId="1577"/>
    <cellStyle name="常规 15 5 6" xfId="1578"/>
    <cellStyle name="60% - 强调文字颜色 6 4" xfId="1579"/>
    <cellStyle name="20% - 强调文字颜色 6 8" xfId="1580"/>
    <cellStyle name="40% - 强调文字颜色 6 6" xfId="1581"/>
    <cellStyle name="常规 16 6" xfId="1582"/>
    <cellStyle name="常规 19 5 2" xfId="1583"/>
    <cellStyle name="常规 46" xfId="1584"/>
    <cellStyle name="常规 51" xfId="1585"/>
    <cellStyle name="常规 2 12 6" xfId="1586"/>
    <cellStyle name="40% - 强调文字颜色 6 9" xfId="1587"/>
    <cellStyle name="注释 10 2" xfId="1588"/>
    <cellStyle name="20% - 强调文字颜色 2 3" xfId="1589"/>
    <cellStyle name="常规 9 13 5" xfId="1590"/>
    <cellStyle name="常规 15 6 2" xfId="1591"/>
    <cellStyle name="常规 6 9 2" xfId="1592"/>
    <cellStyle name="20% - 强调文字颜色 2 10" xfId="1593"/>
    <cellStyle name="常规 14 3 5" xfId="1594"/>
    <cellStyle name="常规 6 12 3" xfId="1595"/>
    <cellStyle name="常规 3 28" xfId="1596"/>
    <cellStyle name="常规 19 3 3" xfId="1597"/>
    <cellStyle name="常规 2 10 7" xfId="1598"/>
    <cellStyle name="注释 10 3" xfId="1599"/>
    <cellStyle name="20% - 强调文字颜色 2 4" xfId="1600"/>
    <cellStyle name="40% - 强调文字颜色 2 2" xfId="1601"/>
    <cellStyle name="常规 3 4 4" xfId="1602"/>
    <cellStyle name="解释性文本 2 2" xfId="1603"/>
    <cellStyle name="常规 3 5 2" xfId="1604"/>
    <cellStyle name="常规 3 7 3" xfId="1605"/>
    <cellStyle name="40% - 强调文字颜色 1 6" xfId="1606"/>
    <cellStyle name="常规 9 8" xfId="1607"/>
    <cellStyle name="60% - 强调文字颜色 1 4" xfId="1608"/>
    <cellStyle name="20% - 强调文字颜色 1 8" xfId="1609"/>
    <cellStyle name="常规 3 7 4" xfId="1610"/>
    <cellStyle name="常规 3 8 5" xfId="1611"/>
    <cellStyle name="常规 4 19" xfId="1612"/>
    <cellStyle name="常规 4 24" xfId="1613"/>
    <cellStyle name="常规 5 13 5" xfId="1614"/>
    <cellStyle name="20% - 强调文字颜色 6 5" xfId="1615"/>
    <cellStyle name="常规 9 12 6" xfId="1616"/>
    <cellStyle name="40% - 强调文字颜色 6 3" xfId="1617"/>
    <cellStyle name="强调文字颜色 6" xfId="1618" builtinId="49"/>
    <cellStyle name="常规 15 5 3" xfId="1619"/>
    <cellStyle name="常规 4 10 5" xfId="1620"/>
    <cellStyle name="好 2 2" xfId="1621"/>
    <cellStyle name="常规 4 2 3 2" xfId="1622"/>
    <cellStyle name="常规 21 2 3" xfId="1623"/>
    <cellStyle name="常规 16 2 3" xfId="1624"/>
    <cellStyle name="常规 3 18 5" xfId="1625"/>
    <cellStyle name="常规 15 2 2" xfId="1626"/>
    <cellStyle name="常规 20 2 2" xfId="1627"/>
    <cellStyle name="常规 4 11 6" xfId="1628"/>
    <cellStyle name="好 3 3" xfId="1629"/>
    <cellStyle name="60% - 强调文字颜色 5 3" xfId="1630"/>
    <cellStyle name="常规 20 4 5" xfId="1631"/>
    <cellStyle name="常规 15 4 5" xfId="1632"/>
    <cellStyle name="40% - 强调文字颜色 5 5" xfId="1633"/>
    <cellStyle name="常规 14 7 3" xfId="1634"/>
    <cellStyle name="常规 11 3 7" xfId="1635"/>
    <cellStyle name="常规 3 9 4" xfId="1636"/>
    <cellStyle name="常规 4 7" xfId="1637"/>
    <cellStyle name="输入 3 2 3" xfId="1638"/>
    <cellStyle name="常规 4 9" xfId="1639"/>
    <cellStyle name="常规 5 5 2" xfId="1640"/>
    <cellStyle name="常规 5 5 3" xfId="1641"/>
    <cellStyle name="常规 5 5 4" xfId="1642"/>
    <cellStyle name="常规 5 5 5" xfId="1643"/>
    <cellStyle name="注释 3 2" xfId="1644"/>
    <cellStyle name="常规 10 7 6" xfId="1645"/>
    <cellStyle name="常规 7 10 5" xfId="1646"/>
    <cellStyle name="常规 2 2 4 2" xfId="1647"/>
    <cellStyle name="常规 7 11 5" xfId="1648"/>
    <cellStyle name="常规 2 2 5 2" xfId="1649"/>
    <cellStyle name="常规 4 4 7" xfId="1650"/>
    <cellStyle name="常规 10 10 2" xfId="1651"/>
    <cellStyle name="常规 2 3" xfId="1652"/>
    <cellStyle name="常规 2 3 3" xfId="1653"/>
    <cellStyle name="常规 18 6 4" xfId="1654"/>
    <cellStyle name="常规 7 11 6" xfId="1655"/>
    <cellStyle name="计算 9 2" xfId="1656"/>
    <cellStyle name="常规 2 2 5 3" xfId="1657"/>
    <cellStyle name="常规 4 5 6" xfId="1658"/>
    <cellStyle name="常规 3 2" xfId="1659"/>
    <cellStyle name="常规 7 12 5" xfId="1660"/>
    <cellStyle name="常规 8 9" xfId="1661"/>
    <cellStyle name="常规 9 2 2 2" xfId="1662"/>
    <cellStyle name="常规 9 14 4" xfId="1663"/>
    <cellStyle name="常规 7 7" xfId="1664"/>
    <cellStyle name="常规 7 4 2" xfId="1665"/>
    <cellStyle name="强调文字颜色 6 7" xfId="1666"/>
    <cellStyle name="常规 4 15 6" xfId="1667"/>
    <cellStyle name="常规 19 5 5" xfId="1668"/>
    <cellStyle name="常规 3 2 4" xfId="1669"/>
    <cellStyle name="常规 7 16 6" xfId="1670"/>
    <cellStyle name="常规 3 4 7" xfId="1671"/>
    <cellStyle name="常规 18 6 5" xfId="1672"/>
    <cellStyle name="常规 2 3 4" xfId="1673"/>
    <cellStyle name="常规 4 8" xfId="1674"/>
    <cellStyle name="常规 6 2 7" xfId="1675"/>
    <cellStyle name="40% - 强调文字颜色 2 9" xfId="1676"/>
    <cellStyle name="常规 7 7 6" xfId="1677"/>
    <cellStyle name="60% - 强调文字颜色 2 7" xfId="1678"/>
    <cellStyle name="常规 7 10 2" xfId="1679"/>
    <cellStyle name="60% - 强调文字颜色 4 6" xfId="1680"/>
    <cellStyle name="40% - 强调文字颜色 4 8" xfId="1681"/>
    <cellStyle name="常规 7 9 5" xfId="1682"/>
    <cellStyle name="强调文字颜色 2 3" xfId="1683"/>
    <cellStyle name="常规 9 13 4" xfId="1684"/>
    <cellStyle name="常规 6 14 6" xfId="1685"/>
    <cellStyle name="常规 7 3 6" xfId="1686"/>
    <cellStyle name="标题 1 5" xfId="1687"/>
    <cellStyle name="计算 3 2" xfId="1688"/>
    <cellStyle name="常规 6 2 6" xfId="1689"/>
    <cellStyle name="常规 3 3 3" xfId="1690"/>
    <cellStyle name="常规 7 17 5" xfId="1691"/>
    <cellStyle name="常规 3 5 6" xfId="1692"/>
    <cellStyle name="常规 6 16 4" xfId="1693"/>
    <cellStyle name="常规 7 5 4" xfId="1694"/>
    <cellStyle name="标题 3 3" xfId="1695"/>
    <cellStyle name="计算 4 3" xfId="1696"/>
    <cellStyle name="常规 13 8 2" xfId="1697"/>
    <cellStyle name="常规 6 16 5" xfId="1698"/>
    <cellStyle name="常规 6 7" xfId="1699"/>
    <cellStyle name="常规 7 3 2" xfId="1700"/>
    <cellStyle name="强调文字颜色 5 7" xfId="1701"/>
    <cellStyle name="常规 6 17 4" xfId="1702"/>
    <cellStyle name="20% - 强调文字颜色 3 11" xfId="1703"/>
    <cellStyle name="常规 4 2 3" xfId="1704"/>
    <cellStyle name="强调文字颜色 3 2 3" xfId="1705"/>
    <cellStyle name="常规 9 15 5" xfId="1706"/>
    <cellStyle name="常规 2 16" xfId="1707"/>
    <cellStyle name="常规 2 21" xfId="1708"/>
    <cellStyle name="输入 9" xfId="1709"/>
    <cellStyle name="检查单元格 4" xfId="1710"/>
    <cellStyle name="常规 15 8 2" xfId="1711"/>
    <cellStyle name="常规 12 10 3" xfId="1712"/>
    <cellStyle name="常规 3 27" xfId="1713"/>
    <cellStyle name="常规 6 23" xfId="1714"/>
    <cellStyle name="常规 6 18" xfId="1715"/>
    <cellStyle name="常规 21 3 4" xfId="1716"/>
    <cellStyle name="常规 16 3 4" xfId="1717"/>
    <cellStyle name="常规 2 9 6" xfId="1718"/>
    <cellStyle name="输出 5" xfId="1719"/>
    <cellStyle name="常规 6 18 4" xfId="1720"/>
    <cellStyle name="常规 51 2 2" xfId="1721"/>
    <cellStyle name="常规 4 16 5" xfId="1722"/>
    <cellStyle name="常规 4 10 6" xfId="1723"/>
    <cellStyle name="好 2 3" xfId="1724"/>
    <cellStyle name="常规 2 2 2 4" xfId="1725"/>
    <cellStyle name="计算 6 3" xfId="1726"/>
    <cellStyle name="常规 11 5 2" xfId="1727"/>
    <cellStyle name="汇总 3 3 2" xfId="1728"/>
    <cellStyle name="常规 15" xfId="1729"/>
    <cellStyle name="常规 20" xfId="1730"/>
    <cellStyle name="常规 6 18 5" xfId="1731"/>
    <cellStyle name="常规 51 2 3" xfId="1732"/>
    <cellStyle name="常规 3 7 5" xfId="1733"/>
    <cellStyle name="60% - 强调文字颜色 1 5" xfId="1734"/>
    <cellStyle name="标题 4 3" xfId="1735"/>
    <cellStyle name="常规 7 6 4" xfId="1736"/>
    <cellStyle name="常规 9 9" xfId="1737"/>
    <cellStyle name="40% - 强调文字颜色 1 7" xfId="1738"/>
    <cellStyle name="20% - 强调文字颜色 1 9" xfId="1739"/>
    <cellStyle name="检查单元格 3 3" xfId="1740"/>
    <cellStyle name="常规 10 11 3" xfId="1741"/>
    <cellStyle name="标题 2 2 3" xfId="1742"/>
    <cellStyle name="常规 3 4" xfId="1743"/>
    <cellStyle name="常规 4 18 2" xfId="1744"/>
    <cellStyle name="常规 7 9 6" xfId="1745"/>
    <cellStyle name="40% - 强调文字颜色 4 9" xfId="1746"/>
    <cellStyle name="强调文字颜色 2 4" xfId="1747"/>
    <cellStyle name="计算 7" xfId="1748"/>
    <cellStyle name="强调文字颜色 1 5" xfId="1749"/>
    <cellStyle name="常规 19 2 5" xfId="1750"/>
    <cellStyle name="常规 18 4 2" xfId="1751"/>
    <cellStyle name="常规 7 11 3" xfId="1752"/>
    <cellStyle name="60% - 强调文字颜色 3 8" xfId="1753"/>
    <cellStyle name="常规 7 8 2" xfId="1754"/>
    <cellStyle name="常规 10 14 6" xfId="1755"/>
    <cellStyle name="60% - 强调文字颜色 3 3" xfId="1756"/>
    <cellStyle name="20% - 强调文字颜色 3 7" xfId="1757"/>
    <cellStyle name="常规 15 2 5" xfId="1758"/>
    <cellStyle name="常规 20 2 5" xfId="1759"/>
    <cellStyle name="40% - 强调文字颜色 3 5" xfId="1760"/>
    <cellStyle name="常规 4 26" xfId="1761"/>
    <cellStyle name="常规 4 31" xfId="1762"/>
    <cellStyle name="常规 8 11 3" xfId="1763"/>
    <cellStyle name="常规 5 12 6" xfId="1764"/>
    <cellStyle name="常规 6 13 5" xfId="1765"/>
    <cellStyle name="常规 8 7" xfId="1766"/>
    <cellStyle name="常规 4 15 5" xfId="1767"/>
    <cellStyle name="常规 7 9 3" xfId="1768"/>
    <cellStyle name="60% - 强调文字颜色 4 4" xfId="1769"/>
    <cellStyle name="20% - 强调文字颜色 4 8" xfId="1770"/>
    <cellStyle name="常规 20 3 6" xfId="1771"/>
    <cellStyle name="常规 15 3 6" xfId="1772"/>
    <cellStyle name="40% - 强调文字颜色 4 6" xfId="1773"/>
    <cellStyle name="常规 25" xfId="1774"/>
    <cellStyle name="常规 30" xfId="1775"/>
    <cellStyle name="常规 19 2 6" xfId="1776"/>
    <cellStyle name="常规 9 10 5" xfId="1777"/>
    <cellStyle name="常规 15 3 2" xfId="1778"/>
    <cellStyle name="常规 20 3 2" xfId="1779"/>
    <cellStyle name="常规 6 3 6" xfId="1780"/>
    <cellStyle name="强调文字颜色 4 7" xfId="1781"/>
    <cellStyle name="20% - 强调文字颜色 4 3 3" xfId="1782"/>
    <cellStyle name="常规 7 2 4" xfId="1783"/>
    <cellStyle name="常规 5 9" xfId="1784"/>
    <cellStyle name="强调文字颜色 4 9" xfId="1785"/>
    <cellStyle name="强调文字颜色 2 2 2" xfId="1786"/>
    <cellStyle name="常规 14" xfId="1787"/>
    <cellStyle name="常规 12 2 5" xfId="1788"/>
    <cellStyle name="输入 2 4" xfId="1789"/>
    <cellStyle name="计算 9 3" xfId="1790"/>
    <cellStyle name="常规 2 2 5 4" xfId="1791"/>
    <cellStyle name="注释 3 2 2" xfId="1792"/>
    <cellStyle name="常规 6 8" xfId="1793"/>
    <cellStyle name="强调文字颜色 5 8" xfId="1794"/>
    <cellStyle name="常规 6 9" xfId="1795"/>
    <cellStyle name="强调文字颜色 5 9" xfId="1796"/>
    <cellStyle name="强调文字颜色 2 3 2" xfId="1797"/>
    <cellStyle name="常规 8 5" xfId="1798"/>
    <cellStyle name="警告文本 2" xfId="1799"/>
    <cellStyle name="常规 6 16 2" xfId="1800"/>
    <cellStyle name="常规 14 7 4" xfId="1801"/>
    <cellStyle name="40% - 强调文字颜色 4 2" xfId="1802"/>
    <cellStyle name="常规 16" xfId="1803"/>
    <cellStyle name="常规 21" xfId="1804"/>
    <cellStyle name="汇总 3 3 3" xfId="1805"/>
    <cellStyle name="常规 11 5 3" xfId="1806"/>
    <cellStyle name="常规 19 5 3" xfId="1807"/>
    <cellStyle name="常规 7 16 4" xfId="1808"/>
    <cellStyle name="常规 3 2 2" xfId="1809"/>
    <cellStyle name="常规 5 4 6" xfId="1810"/>
    <cellStyle name="注释 2 3" xfId="1811"/>
    <cellStyle name="注释 8 2" xfId="1812"/>
    <cellStyle name="常规 13 6" xfId="1813"/>
    <cellStyle name="计算 5" xfId="1814"/>
    <cellStyle name="强调文字颜色 1 3" xfId="1815"/>
    <cellStyle name="常规 14 9 3" xfId="1816"/>
    <cellStyle name="常规 11 11 3" xfId="1817"/>
    <cellStyle name="注释 7" xfId="1818"/>
    <cellStyle name="常规 9 8 4" xfId="1819"/>
    <cellStyle name="常规 19 3 4" xfId="1820"/>
    <cellStyle name="60% - 强调文字颜色 4 7" xfId="1821"/>
    <cellStyle name="常规 7 12 2" xfId="1822"/>
    <cellStyle name="常规 8 7 4" xfId="1823"/>
    <cellStyle name="链接单元格 7" xfId="1824"/>
    <cellStyle name="常规 6 8 2" xfId="1825"/>
    <cellStyle name="常规 6 11 3" xfId="1826"/>
    <cellStyle name="常规 14 2 5" xfId="1827"/>
    <cellStyle name="40% - 强调文字颜色 3 2" xfId="1828"/>
    <cellStyle name="常规 3 2 2 2 3" xfId="1829"/>
    <cellStyle name="常规 3 9 7" xfId="1830"/>
    <cellStyle name="强调文字颜色 1 4" xfId="1831"/>
    <cellStyle name="计算 6" xfId="1832"/>
    <cellStyle name="常规 7 11 2" xfId="1833"/>
    <cellStyle name="60% - 强调文字颜色 3 7" xfId="1834"/>
    <cellStyle name="常规 7 8 6" xfId="1835"/>
    <cellStyle name="输入" xfId="1836" builtinId="20"/>
    <cellStyle name="常规 5 2 6" xfId="1837"/>
    <cellStyle name="常规 5 17 5" xfId="1838"/>
    <cellStyle name="常规 5 14 5" xfId="1839"/>
    <cellStyle name="常规 8 5 5" xfId="1840"/>
    <cellStyle name="常规 8 4 3" xfId="1841"/>
    <cellStyle name="警告文本 2 3" xfId="1842"/>
    <cellStyle name="差 9" xfId="1843"/>
    <cellStyle name="常规 8 5 3" xfId="1844"/>
    <cellStyle name="40% - 强调文字颜色 2 2 3" xfId="1845"/>
    <cellStyle name="常规 8 3 5" xfId="1846"/>
    <cellStyle name="常规 8 15 4" xfId="1847"/>
    <cellStyle name="常规 6 4 3" xfId="1848"/>
    <cellStyle name="20% - 强调文字颜色 1 11" xfId="1849"/>
    <cellStyle name="常规 9 11" xfId="1850"/>
    <cellStyle name="常规 6 4" xfId="1851"/>
    <cellStyle name="适中 9" xfId="1852"/>
    <cellStyle name="常规 10 14 3" xfId="1853"/>
    <cellStyle name="常规 8 6 5" xfId="1854"/>
    <cellStyle name="常规 8 3 4" xfId="1855"/>
    <cellStyle name="常规 8 15 3" xfId="1856"/>
    <cellStyle name="常规 6 4 2" xfId="1857"/>
    <cellStyle name="常规 9 10" xfId="1858"/>
    <cellStyle name="标题 7" xfId="1859"/>
    <cellStyle name="常规 5 17 6" xfId="1860"/>
    <cellStyle name="20% - 强调文字颜色 4 5" xfId="1861"/>
    <cellStyle name="常规 9 10 6" xfId="1862"/>
    <cellStyle name="常规 20 3 3" xfId="1863"/>
    <cellStyle name="常规 15 3 3" xfId="1864"/>
    <cellStyle name="常规 5 16 5" xfId="1865"/>
    <cellStyle name="常规 8 8 6" xfId="1866"/>
    <cellStyle name="常规 6 9 4" xfId="1867"/>
    <cellStyle name="常规 6 12 5" xfId="1868"/>
    <cellStyle name="常规 5 3 2" xfId="1869"/>
    <cellStyle name="常规 7 5 2" xfId="1870"/>
    <cellStyle name="计算 3 2 3" xfId="1871"/>
    <cellStyle name="常规 9 9 6" xfId="1872"/>
    <cellStyle name="常规 7 10 3" xfId="1873"/>
    <cellStyle name="60% - 强调文字颜色 2 8" xfId="1874"/>
    <cellStyle name="注释 2 3 2" xfId="1875"/>
    <cellStyle name="常规 4 14 2" xfId="1876"/>
    <cellStyle name="常规 9 7 5" xfId="1877"/>
    <cellStyle name="常规 9 7 4" xfId="1878"/>
    <cellStyle name="常规 3 29" xfId="1879"/>
    <cellStyle name="强调文字颜色 6 2 2" xfId="1880"/>
    <cellStyle name="常规 9 6 5" xfId="1881"/>
    <cellStyle name="常规 9 6 4" xfId="1882"/>
    <cellStyle name="常规 8 13 3" xfId="1883"/>
    <cellStyle name="常规 3 6 5" xfId="1884"/>
    <cellStyle name="常规 8 13 2" xfId="1885"/>
    <cellStyle name="常规 8 6" xfId="1886"/>
    <cellStyle name="常规 8 9 4" xfId="1887"/>
    <cellStyle name="常规 9 3 5" xfId="1888"/>
    <cellStyle name="常规 9 3 4" xfId="1889"/>
    <cellStyle name="常规 8 6 3" xfId="1890"/>
    <cellStyle name="标题 2 3 3" xfId="1891"/>
    <cellStyle name="常规 10 12 3" xfId="1892"/>
    <cellStyle name="常规 4 4" xfId="1893"/>
    <cellStyle name="40% - 强调文字颜色 2 3 3" xfId="1894"/>
    <cellStyle name="60% - 强调文字颜色 1 6" xfId="1895"/>
    <cellStyle name="40% - 强调文字颜色 1 8" xfId="1896"/>
    <cellStyle name="常规 2 3 2 2 2" xfId="1897"/>
    <cellStyle name="常规 8 12 6" xfId="1898"/>
    <cellStyle name="常规 8 6 6" xfId="1899"/>
    <cellStyle name="常规 9 13 3" xfId="1900"/>
    <cellStyle name="常规 2 10 6" xfId="1901"/>
    <cellStyle name="常规 16 2" xfId="1902"/>
    <cellStyle name="常规 21 2" xfId="1903"/>
    <cellStyle name="40% - 强调文字颜色 4 2 2" xfId="1904"/>
    <cellStyle name="强调文字颜色 5 6" xfId="1905"/>
    <cellStyle name="常规 4 4 6" xfId="1906"/>
    <cellStyle name="常规 2 2" xfId="1907"/>
    <cellStyle name="常规 8 10 4" xfId="1908"/>
    <cellStyle name="常规 49" xfId="1909"/>
    <cellStyle name="常规 10 3" xfId="1910"/>
    <cellStyle name="常规 16 8 4" xfId="1911"/>
    <cellStyle name="输入 2 3 3" xfId="1912"/>
    <cellStyle name="差 8" xfId="1913"/>
    <cellStyle name="警告文本 2 2" xfId="1914"/>
    <cellStyle name="常规 10 4 7" xfId="1915"/>
    <cellStyle name="常规 13 3" xfId="1916"/>
    <cellStyle name="常规 3 3 7" xfId="1917"/>
    <cellStyle name="常规 7 15 6" xfId="1918"/>
    <cellStyle name="常规 2 2 9 3" xfId="1919"/>
    <cellStyle name="40% - 强调文字颜色 2 3 2" xfId="1920"/>
    <cellStyle name="常规 8 4 4" xfId="1921"/>
    <cellStyle name="常规 8 16 3" xfId="1922"/>
    <cellStyle name="常规 6 6 3" xfId="1923"/>
    <cellStyle name="常规 8 4" xfId="1924"/>
    <cellStyle name="常规 6 8 5" xfId="1925"/>
    <cellStyle name="常规 6 11 6" xfId="1926"/>
    <cellStyle name="60% - 强调文字颜色 1 8" xfId="1927"/>
    <cellStyle name="常规 7 8" xfId="1928"/>
    <cellStyle name="强调文字颜色 6 8" xfId="1929"/>
    <cellStyle name="常规 9 14 5" xfId="1930"/>
    <cellStyle name="常规 15 7 2" xfId="1931"/>
    <cellStyle name="注释 2 2 2" xfId="1932"/>
    <cellStyle name="常规 4 13 2" xfId="1933"/>
    <cellStyle name="常规 6 6" xfId="1934"/>
    <cellStyle name="输出 2 2 3" xfId="1935"/>
    <cellStyle name="常规 4 9 7" xfId="1936"/>
    <cellStyle name="常规 7 3" xfId="1937"/>
    <cellStyle name="常规 7 25" xfId="1938"/>
    <cellStyle name="常规 10 5" xfId="1939"/>
    <cellStyle name="汇总 2 3" xfId="1940"/>
    <cellStyle name="链接单元格 2" xfId="1941"/>
    <cellStyle name="常规 16 8 6" xfId="1942"/>
    <cellStyle name="常规 11 11 4" xfId="1943"/>
    <cellStyle name="常规 14 9 4" xfId="1944"/>
    <cellStyle name="常规 6 18 2" xfId="1945"/>
    <cellStyle name="常规 11 7 2" xfId="1946"/>
    <cellStyle name="常规 9 2 6" xfId="1947"/>
    <cellStyle name="常规 4 18 7" xfId="1948"/>
    <cellStyle name="常规 3 9" xfId="1949"/>
    <cellStyle name="60% - 强调文字颜色 3" xfId="1950" builtinId="40"/>
    <cellStyle name="常规 9 5 4" xfId="1951"/>
    <cellStyle name="常规 3 11 2 2" xfId="1952"/>
    <cellStyle name="常规 8 10" xfId="1953"/>
    <cellStyle name="常规 6 14 5" xfId="1954"/>
    <cellStyle name="链接单元格" xfId="1955" builtinId="24"/>
    <cellStyle name="标题 6 3" xfId="1956"/>
    <cellStyle name="常规 7 8 4" xfId="1957"/>
    <cellStyle name="常规 15 2 7" xfId="1958"/>
    <cellStyle name="60% - 强调文字颜色 3 5" xfId="1959"/>
    <cellStyle name="20% - 强调文字颜色 3 9" xfId="1960"/>
    <cellStyle name="常规 7 3 3" xfId="1961"/>
    <cellStyle name="标题 1 2" xfId="1962"/>
    <cellStyle name="常规 6 14 3" xfId="1963"/>
    <cellStyle name="常规 14 5 5" xfId="1964"/>
    <cellStyle name="常规 9 3 6" xfId="1965"/>
    <cellStyle name="常规 11 8 2" xfId="1966"/>
    <cellStyle name="常规 7 9" xfId="1967"/>
    <cellStyle name="常规 6 13 4" xfId="1968"/>
    <cellStyle name="常规 11 12 4" xfId="1969"/>
    <cellStyle name="解释性文本 7" xfId="1970"/>
    <cellStyle name="常规 14 4 6" xfId="1971"/>
    <cellStyle name="已访问的超链接" xfId="1972" builtinId="9"/>
    <cellStyle name="常规 17 5" xfId="1973"/>
    <cellStyle name="汇总 9 3" xfId="1974"/>
    <cellStyle name="常规 5 11 4" xfId="1975"/>
    <cellStyle name="常规 8 13 4" xfId="1976"/>
    <cellStyle name="常规 6 14 4" xfId="1977"/>
    <cellStyle name="常规 7 3 4" xfId="1978"/>
    <cellStyle name="标题 1 3" xfId="1979"/>
    <cellStyle name="常规 14 5 6" xfId="1980"/>
    <cellStyle name="输出 3 3 2" xfId="1981"/>
    <cellStyle name="常规 9 13 6" xfId="1982"/>
    <cellStyle name="常规 15 6 3" xfId="1983"/>
    <cellStyle name="常规 59" xfId="1984"/>
    <cellStyle name="常规 2 10 4" xfId="1985"/>
    <cellStyle name="常规 12 3 5" xfId="1986"/>
    <cellStyle name="输入 3 4" xfId="1987"/>
    <cellStyle name="40% - 强调文字颜色 6" xfId="1988" builtinId="51"/>
    <cellStyle name="常规 9 4 5" xfId="1989"/>
    <cellStyle name="常规 9 8 6" xfId="1990"/>
    <cellStyle name="常规 6 11 5" xfId="1991"/>
    <cellStyle name="常规 6 8 4" xfId="1992"/>
    <cellStyle name="常规 9 8 5" xfId="1993"/>
    <cellStyle name="常规 5 2 2" xfId="1994"/>
    <cellStyle name="常规 5 18" xfId="1995"/>
    <cellStyle name="常规 5 23" xfId="1996"/>
    <cellStyle name="常规 2 2 16 5" xfId="1997"/>
    <cellStyle name="常规 3 14 6" xfId="1998"/>
    <cellStyle name="常规 9 9 5" xfId="1999"/>
    <cellStyle name="常规 5 10 5" xfId="2000"/>
    <cellStyle name="常规 6 3 4" xfId="2001"/>
    <cellStyle name="常规 4 4 2" xfId="2002"/>
    <cellStyle name="60% - 强调文字颜色 5 7" xfId="2003"/>
    <cellStyle name="常规 7 13 2" xfId="2004"/>
    <cellStyle name="常规 19 4 4" xfId="2005"/>
    <cellStyle name="常规 7 10 4" xfId="2006"/>
    <cellStyle name="60% - 强调文字颜色 2 9" xfId="2007"/>
    <cellStyle name="常规 7 4 3" xfId="2008"/>
    <cellStyle name="标题 2 2" xfId="2009"/>
    <cellStyle name="常规 14 6 5" xfId="2010"/>
    <cellStyle name="常规 10 11" xfId="2011"/>
    <cellStyle name="常规 5 18 5" xfId="2012"/>
    <cellStyle name="常规 5 3 6" xfId="2013"/>
    <cellStyle name="好 4" xfId="2014"/>
    <cellStyle name="常规 3 8 7" xfId="2015"/>
    <cellStyle name="常规 8 9 2" xfId="2016"/>
    <cellStyle name="常规 16 3 5" xfId="2017"/>
    <cellStyle name="常规 21 3 5" xfId="2018"/>
    <cellStyle name="常规 6 24" xfId="2019"/>
    <cellStyle name="常规 6 19" xfId="2020"/>
    <cellStyle name="常规 6 9 5" xfId="2021"/>
    <cellStyle name="常规 6 12 6" xfId="2022"/>
    <cellStyle name="常规 8 13" xfId="2023"/>
    <cellStyle name="常规 8 3" xfId="2024"/>
    <cellStyle name="常规 8 9 3" xfId="2025"/>
    <cellStyle name="常规 21 3 6" xfId="2026"/>
    <cellStyle name="常规 16 3 6" xfId="2027"/>
    <cellStyle name="常规 2 2 3 3" xfId="2028"/>
    <cellStyle name="常规 19 2 2" xfId="2029"/>
    <cellStyle name="常规 4 2 4 2" xfId="2030"/>
    <cellStyle name="常规 21 3 3" xfId="2031"/>
    <cellStyle name="常规 16 3 3" xfId="2032"/>
    <cellStyle name="常规 6 17" xfId="2033"/>
    <cellStyle name="常规 6 22" xfId="2034"/>
    <cellStyle name="常规 4 11 5" xfId="2035"/>
    <cellStyle name="好 3 2" xfId="2036"/>
    <cellStyle name="常规 6 17 6" xfId="2037"/>
    <cellStyle name="常规 7 6 6" xfId="2038"/>
    <cellStyle name="标题 4 5" xfId="2039"/>
    <cellStyle name="常规 7 11" xfId="2040"/>
    <cellStyle name="常规 8 12 5" xfId="2041"/>
    <cellStyle name="常规 5 3 5" xfId="2042"/>
    <cellStyle name="常规 5 18 4" xfId="2043"/>
    <cellStyle name="注释 2 3 3" xfId="2044"/>
    <cellStyle name="常规 4 14 3" xfId="2045"/>
    <cellStyle name="常规 5 4 5" xfId="2046"/>
    <cellStyle name="注释 2 2" xfId="2047"/>
    <cellStyle name="注释 6 2" xfId="2048"/>
    <cellStyle name="输出" xfId="2049" builtinId="21"/>
    <cellStyle name="常规 5 8 5" xfId="2050"/>
    <cellStyle name="常规 14 5 4" xfId="2051"/>
    <cellStyle name="常规 6 14 2" xfId="2052"/>
    <cellStyle name="标题 4" xfId="2053" builtinId="19"/>
    <cellStyle name="输出 3 2 3" xfId="2054"/>
    <cellStyle name="40% - 强调文字颜色 4 7" xfId="2055"/>
    <cellStyle name="20% - 强调文字颜色 4 9" xfId="2056"/>
    <cellStyle name="常规 7 9 4" xfId="2057"/>
    <cellStyle name="常规 15 3 7" xfId="2058"/>
    <cellStyle name="60% - 强调文字颜色 4 5" xfId="2059"/>
    <cellStyle name="常规 14 7 2" xfId="2060"/>
    <cellStyle name="常规 5 12 5" xfId="2061"/>
    <cellStyle name="输出 3" xfId="2062"/>
    <cellStyle name="常规 2 9 4" xfId="2063"/>
    <cellStyle name="常规 12 3" xfId="2064"/>
    <cellStyle name="常规 10 3 7" xfId="2065"/>
    <cellStyle name="适中 7" xfId="2066"/>
    <cellStyle name="输入 2 2 3" xfId="2067"/>
    <cellStyle name="链接单元格 4" xfId="2068"/>
    <cellStyle name="汇总 2 5" xfId="2069"/>
    <cellStyle name="常规 10 7" xfId="2070"/>
    <cellStyle name="超链接" xfId="2071" builtinId="8"/>
    <cellStyle name="标题 1 7" xfId="2072"/>
    <cellStyle name="常规 7 4 4" xfId="2073"/>
    <cellStyle name="标题 2 3" xfId="2074"/>
    <cellStyle name="常规 14 6 6" xfId="2075"/>
    <cellStyle name="常规 10 12" xfId="2076"/>
    <cellStyle name="常规 4 13" xfId="2077"/>
    <cellStyle name="常规 6 10 3" xfId="2078"/>
    <cellStyle name="常规 6 7 2" xfId="2079"/>
    <cellStyle name="常规 13 10" xfId="2080"/>
    <cellStyle name="常规 8 6 4" xfId="2081"/>
    <cellStyle name="常规 3 26" xfId="2082"/>
    <cellStyle name="常规 3 31" xfId="2083"/>
    <cellStyle name="常规 4 7 6" xfId="2084"/>
    <cellStyle name="常规 5 2" xfId="2085"/>
    <cellStyle name="强调文字颜色 4 2" xfId="2086"/>
    <cellStyle name="常规 9 6 6" xfId="2087"/>
    <cellStyle name="20% - 强调文字颜色 5 5" xfId="2088"/>
    <cellStyle name="常规 20 4 3" xfId="2089"/>
    <cellStyle name="常规 15 4 3" xfId="2090"/>
    <cellStyle name="40% - 强调文字颜色 5 3" xfId="2091"/>
    <cellStyle name="常规 9 11 6" xfId="2092"/>
    <cellStyle name="常规 10 9 3" xfId="2093"/>
    <cellStyle name="常规 8 2 4" xfId="2094"/>
    <cellStyle name="常规 8 16 6" xfId="2095"/>
    <cellStyle name="常规 9 7 6" xfId="2096"/>
    <cellStyle name="常规 8 5 4" xfId="2097"/>
    <cellStyle name="40% - 强调文字颜色 5 10" xfId="2098"/>
    <cellStyle name="常规 5 13 6" xfId="2099"/>
    <cellStyle name="常规 6 16 3" xfId="2100"/>
    <cellStyle name="常规 14 7 5" xfId="2101"/>
    <cellStyle name="常规 5 10 6" xfId="2102"/>
    <cellStyle name="常规 3 8 6" xfId="2103"/>
    <cellStyle name="常规 5 2 2 3" xfId="2104"/>
    <cellStyle name="40% - 强调文字颜色 1 2 2" xfId="2105"/>
    <cellStyle name="40% - 强调文字颜色 3" xfId="2106" builtinId="39"/>
    <cellStyle name="常规 9 4 2" xfId="2107"/>
    <cellStyle name="常规 6 16 6" xfId="2108"/>
    <cellStyle name="输出 8" xfId="2109"/>
    <cellStyle name="常规 12 8" xfId="2110"/>
    <cellStyle name="常规 6 2 4" xfId="2111"/>
    <cellStyle name="常规 8 8 5" xfId="2112"/>
    <cellStyle name="常规 8 9 5" xfId="2113"/>
    <cellStyle name="常规 5 2 2 2" xfId="2114"/>
    <cellStyle name="常规 8 5 6" xfId="2115"/>
    <cellStyle name="常规 6 5 3" xfId="2116"/>
    <cellStyle name="强调文字颜色 6 4" xfId="2117"/>
    <cellStyle name="常规 7 4" xfId="2118"/>
    <cellStyle name="输出 2 3 2" xfId="2119"/>
    <cellStyle name="常规 7 5" xfId="2120"/>
    <cellStyle name="常规 13 3 3 2" xfId="2121"/>
    <cellStyle name="40% - 强调文字颜色 6 2" xfId="2122"/>
    <cellStyle name="强调文字颜色 5 2 3" xfId="2123"/>
    <cellStyle name="常规 7 6" xfId="2124"/>
    <cellStyle name="输出 2 3 3" xfId="2125"/>
    <cellStyle name="强调文字颜色 6 6" xfId="2126"/>
    <cellStyle name="常规 8 7 6" xfId="2127"/>
    <cellStyle name="链接单元格 9" xfId="2128"/>
    <cellStyle name="常规 9 14 3" xfId="2129"/>
    <cellStyle name="输入 2 2" xfId="2130"/>
    <cellStyle name="常规 12 2 3" xfId="2131"/>
    <cellStyle name="注释 3 3 2" xfId="2132"/>
    <cellStyle name="输出 2 3" xfId="2133"/>
    <cellStyle name="常规 9 15 4" xfId="2134"/>
    <cellStyle name="输入 8" xfId="2135"/>
    <cellStyle name="强调文字颜色 3 2 2" xfId="2136"/>
    <cellStyle name="常规 2 20" xfId="2137"/>
    <cellStyle name="常规 2 15" xfId="2138"/>
    <cellStyle name="常规 5 3" xfId="2139"/>
    <cellStyle name="常规 4 7 7" xfId="2140"/>
    <cellStyle name="常规 10 13 2" xfId="2141"/>
    <cellStyle name="强调文字颜色 5 3 2" xfId="2142"/>
    <cellStyle name="强调文字颜色 4 3" xfId="2143"/>
    <cellStyle name="常规 9 14 6" xfId="2144"/>
    <cellStyle name="常规 15 7 3" xfId="2145"/>
    <cellStyle name="强调文字颜色 6 9" xfId="2146"/>
    <cellStyle name="常规 4 13 3" xfId="2147"/>
    <cellStyle name="注释 2 2 3" xfId="2148"/>
    <cellStyle name="常规 52" xfId="2149"/>
    <cellStyle name="常规 2 12 7" xfId="2150"/>
    <cellStyle name="常规 8 10 2" xfId="2151"/>
    <cellStyle name="常规 6 18 6" xfId="2152"/>
    <cellStyle name="输出 7" xfId="2153"/>
    <cellStyle name="常规 12 7" xfId="2154"/>
    <cellStyle name="常规 4 16 2" xfId="2155"/>
    <cellStyle name="常规 8 8 4" xfId="2156"/>
    <cellStyle name="常规 6 2 3" xfId="2157"/>
    <cellStyle name="解释性文本 3 3" xfId="2158"/>
    <cellStyle name="常规 3 5 5" xfId="2159"/>
    <cellStyle name="常规 3 3 2" xfId="2160"/>
    <cellStyle name="常规 7 17 4" xfId="2161"/>
    <cellStyle name="输入 4" xfId="2162"/>
    <cellStyle name="常规 2 11" xfId="2163"/>
    <cellStyle name="常规 4 13 6" xfId="2164"/>
    <cellStyle name="常规 7 10" xfId="2165"/>
    <cellStyle name="常规 6 17 5" xfId="2166"/>
    <cellStyle name="常规 7 6 5" xfId="2167"/>
    <cellStyle name="标题 4 4" xfId="2168"/>
    <cellStyle name="差 4" xfId="2169"/>
    <cellStyle name="常规 4 29" xfId="2170"/>
    <cellStyle name="常规 8 11 6" xfId="2171"/>
    <cellStyle name="常规 24" xfId="2172"/>
    <cellStyle name="常规 19" xfId="2173"/>
    <cellStyle name="40% - 强调文字颜色 4 5" xfId="2174"/>
    <cellStyle name="20% - 强调文字颜色 4 7" xfId="2175"/>
    <cellStyle name="常规 15 3 5" xfId="2176"/>
    <cellStyle name="常规 20 3 5" xfId="2177"/>
    <cellStyle name="60% - 强调文字颜色 4 3" xfId="2178"/>
    <cellStyle name="常规 7 9 2" xfId="2179"/>
    <cellStyle name="常规 9 9 4" xfId="2180"/>
    <cellStyle name="注释 6" xfId="2181"/>
    <cellStyle name="解释性文本 5" xfId="2182"/>
    <cellStyle name="常规 11 12 2" xfId="2183"/>
    <cellStyle name="强调文字颜色 2 2" xfId="2184"/>
    <cellStyle name="常规 8 12 3" xfId="2185"/>
    <cellStyle name="常规 10 11 6" xfId="2186"/>
    <cellStyle name="常规 4 18 5" xfId="2187"/>
    <cellStyle name="常规 3 7" xfId="2188"/>
    <cellStyle name="输出 3 3 3" xfId="2189"/>
    <cellStyle name="常规 7 2 3" xfId="2190"/>
    <cellStyle name="常规 5 8" xfId="2191"/>
    <cellStyle name="常规 5 4" xfId="2192"/>
    <cellStyle name="常规 10 13 3" xfId="2193"/>
    <cellStyle name="常规 6 3 3" xfId="2194"/>
    <cellStyle name="强调文字颜色 4 4" xfId="2195"/>
    <cellStyle name="强调文字颜色 5 3 3" xfId="2196"/>
    <cellStyle name="常规 13 4 3 2" xfId="2197"/>
    <cellStyle name="60% - 强调文字颜色 4 2" xfId="2198"/>
    <cellStyle name="强调文字颜色 6 2 3" xfId="2199"/>
    <cellStyle name="常规 17 3 6" xfId="2200"/>
    <cellStyle name="常规 9 9 3" xfId="2201"/>
    <cellStyle name="常规 4 14 4" xfId="2202"/>
    <cellStyle name="常规 9 18" xfId="2203"/>
    <cellStyle name="常规 7 11 4" xfId="2204"/>
    <cellStyle name="60% - 强调文字颜色 3 9" xfId="2205"/>
    <cellStyle name="强调文字颜色 1 6" xfId="2206"/>
    <cellStyle name="计算 8" xfId="2207"/>
    <cellStyle name="强调文字颜色 2 8" xfId="2208"/>
    <cellStyle name="常规 4 18 6" xfId="2209"/>
    <cellStyle name="常规 3 8" xfId="2210"/>
    <cellStyle name="常规 3 9 6" xfId="2211"/>
    <cellStyle name="60% - 强调文字颜色 3 6" xfId="2212"/>
    <cellStyle name="常规 7 8 5" xfId="2213"/>
    <cellStyle name="输出 9 2" xfId="2214"/>
    <cellStyle name="强调文字颜色 1 8" xfId="2215"/>
    <cellStyle name="计算 3" xfId="2216"/>
    <cellStyle name="60% - 强调文字颜色 5" xfId="2217" builtinId="48"/>
    <cellStyle name="常规 9 5 6" xfId="2218"/>
    <cellStyle name="强调文字颜色 6 3" xfId="2219"/>
    <cellStyle name="计算 2 2 3" xfId="2220"/>
    <cellStyle name="常规 6 5 2" xfId="2221"/>
    <cellStyle name="强调文字颜色 2 7" xfId="2222"/>
    <cellStyle name="强调文字颜色 6 3 2" xfId="2223"/>
    <cellStyle name="常规 8 11 5" xfId="2224"/>
    <cellStyle name="常规 4 28" xfId="2225"/>
    <cellStyle name="常规 14 6 3" xfId="2226"/>
    <cellStyle name="常规 7 6 3" xfId="2227"/>
    <cellStyle name="标题 4 2" xfId="2228"/>
    <cellStyle name="常规 6 17 3" xfId="2229"/>
    <cellStyle name="常规 10 11 4" xfId="2230"/>
    <cellStyle name="常规 3 5" xfId="2231"/>
    <cellStyle name="常规 4 18 3" xfId="2232"/>
    <cellStyle name="强调文字颜色 2 5" xfId="2233"/>
    <cellStyle name="常规 3 7 7" xfId="2234"/>
    <cellStyle name="常规 6 3 7" xfId="2235"/>
    <cellStyle name="强调文字颜色 4 8" xfId="2236"/>
    <cellStyle name="注释 9" xfId="2237"/>
    <cellStyle name="常规 12 2 2" xfId="2238"/>
    <cellStyle name="输出 2 2" xfId="2239"/>
    <cellStyle name="40% - 强调文字颜色 5 8" xfId="2240"/>
    <cellStyle name="60% - 强调文字颜色 5 6" xfId="2241"/>
    <cellStyle name="强调文字颜色 5 2 2" xfId="2242"/>
    <cellStyle name="常规 6 2 2" xfId="2243"/>
    <cellStyle name="强调文字颜色 3 3" xfId="2244"/>
    <cellStyle name="标题 5 3" xfId="2245"/>
    <cellStyle name="常规 7 7 4" xfId="2246"/>
    <cellStyle name="20% - 强调文字颜色 2 9" xfId="2247"/>
    <cellStyle name="60% - 强调文字颜色 2 5" xfId="2248"/>
    <cellStyle name="40% - 强调文字颜色 2 7" xfId="2249"/>
    <cellStyle name="常规 5 4 4" xfId="2250"/>
    <cellStyle name="60% - 强调文字颜色 5 2" xfId="2251"/>
    <cellStyle name="强调文字颜色 6 3 3" xfId="2252"/>
    <cellStyle name="常规 9 2 5" xfId="2253"/>
    <cellStyle name="常规 3 9 5" xfId="2254"/>
    <cellStyle name="计算 9" xfId="2255"/>
    <cellStyle name="强调文字颜色 1 7" xfId="2256"/>
    <cellStyle name="计算 2" xfId="2257"/>
    <cellStyle name="60% - 强调文字颜色 4" xfId="2258" builtinId="44"/>
    <cellStyle name="常规 9 5 5" xfId="2259"/>
    <cellStyle name="常规 9 2 4" xfId="2260"/>
    <cellStyle name="20% - 强调文字颜色 1 3" xfId="2261"/>
    <cellStyle name="常规 9 3" xfId="2262"/>
    <cellStyle name="常规 2 2 2 2 2 2" xfId="2263"/>
    <cellStyle name="注释 2 5" xfId="2264"/>
    <cellStyle name="常规 9 6" xfId="2265"/>
    <cellStyle name="20% - 强调文字颜色 1 6" xfId="2266"/>
    <cellStyle name="40% - 强调文字颜色 1 4" xfId="2267"/>
    <cellStyle name="常规 4 21" xfId="2268"/>
    <cellStyle name="常规 4 16" xfId="2269"/>
    <cellStyle name="常规 6 10 6" xfId="2270"/>
    <cellStyle name="差 3 2" xfId="2271"/>
    <cellStyle name="常规 6 7 5" xfId="2272"/>
    <cellStyle name="常规 3 18 7" xfId="2273"/>
    <cellStyle name="常规 21 2 5" xfId="2274"/>
    <cellStyle name="常规 16 2 5" xfId="2275"/>
    <cellStyle name="常规 8 8 2" xfId="2276"/>
    <cellStyle name="注释 8" xfId="2277"/>
    <cellStyle name="常规 11 9 6" xfId="2278"/>
    <cellStyle name="常规 14 8 5" xfId="2279"/>
    <cellStyle name="常规 11 10 5" xfId="2280"/>
    <cellStyle name="20% - 强调文字颜色 6 2 2" xfId="2281"/>
    <cellStyle name="常规 13 7" xfId="2282"/>
    <cellStyle name="常规 19 2 3" xfId="2283"/>
    <cellStyle name="40% - 强调文字颜色 4 3" xfId="2284"/>
    <cellStyle name="常规 17" xfId="2285"/>
    <cellStyle name="常规 22" xfId="2286"/>
    <cellStyle name="常规 16 7 6" xfId="2287"/>
    <cellStyle name="常规 11" xfId="2288"/>
    <cellStyle name="常规 16 7 5" xfId="2289"/>
    <cellStyle name="常规 10" xfId="2290"/>
    <cellStyle name="常规 5 3 4" xfId="2291"/>
    <cellStyle name="常规 5 18 3" xfId="2292"/>
    <cellStyle name="常规 3 9 3" xfId="2293"/>
    <cellStyle name="常规 11 3 6" xfId="2294"/>
    <cellStyle name="常规 14 5 3" xfId="2295"/>
    <cellStyle name="计算 6 2" xfId="2296"/>
    <cellStyle name="常规 2 2 2 3" xfId="2297"/>
    <cellStyle name="输入 2 2 2" xfId="2298"/>
    <cellStyle name="常规 12 2 3 2" xfId="2299"/>
    <cellStyle name="输出 8 3" xfId="2300"/>
    <cellStyle name="常规 15 2 4" xfId="2301"/>
    <cellStyle name="常规 20 2 4" xfId="2302"/>
    <cellStyle name="40% - 强调文字颜色 3 4" xfId="2303"/>
    <cellStyle name="20% - 强调文字颜色 3 6" xfId="2304"/>
    <cellStyle name="常规 10 14 5" xfId="2305"/>
    <cellStyle name="60% - 强调文字颜色 3 2" xfId="2306"/>
    <cellStyle name="常规 4 8 4" xfId="2307"/>
    <cellStyle name="常规 12 2 7" xfId="2308"/>
    <cellStyle name="常规 2 2 5 6" xfId="2309"/>
    <cellStyle name="常规 11 13 3" xfId="2310"/>
    <cellStyle name="常规 35" xfId="2311"/>
    <cellStyle name="常规 40" xfId="2312"/>
    <cellStyle name="标题 1 3 3" xfId="2313"/>
    <cellStyle name="常规 11 8 7" xfId="2314"/>
    <cellStyle name="常规 2 2 8 3" xfId="2315"/>
    <cellStyle name="常规 3 2 7" xfId="2316"/>
    <cellStyle name="60% - 强调文字颜色 3 2 3" xfId="2317"/>
    <cellStyle name="常规 10 14 4" xfId="2318"/>
    <cellStyle name="常规 6 5" xfId="2319"/>
    <cellStyle name="常规 52 2 3" xfId="2320"/>
    <cellStyle name="常规 15 8" xfId="2321"/>
    <cellStyle name="60% - 强调文字颜色 3 4" xfId="2322"/>
    <cellStyle name="20% - 强调文字颜色 3 8" xfId="2323"/>
    <cellStyle name="40% - 强调文字颜色 3 6" xfId="2324"/>
    <cellStyle name="常规 15 2 6" xfId="2325"/>
    <cellStyle name="常规 20 2 6" xfId="2326"/>
    <cellStyle name="常规 5 13 3" xfId="2327"/>
    <cellStyle name="常规 16 5 5" xfId="2328"/>
    <cellStyle name="常规 5 13 2" xfId="2329"/>
    <cellStyle name="常规 17 7 4" xfId="2330"/>
    <cellStyle name="常规 16 4 6" xfId="2331"/>
    <cellStyle name="常规 5 12 4" xfId="2332"/>
    <cellStyle name="常规 5 11 5" xfId="2333"/>
    <cellStyle name="常规 2 2 2 2 2 3" xfId="2334"/>
    <cellStyle name="常规 4 17" xfId="2335"/>
    <cellStyle name="常规 4 22" xfId="2336"/>
    <cellStyle name="40% - 强调文字颜色 6 3 3" xfId="2337"/>
    <cellStyle name="常规 14 4 2" xfId="2338"/>
    <cellStyle name="40% - 强调文字颜色 3 8" xfId="2339"/>
    <cellStyle name="解释性文本 3" xfId="2340"/>
    <cellStyle name="常规 15 9 2" xfId="2341"/>
    <cellStyle name="强调文字颜色 3 3 3" xfId="2342"/>
    <cellStyle name="输出 2 2 2" xfId="2343"/>
    <cellStyle name="常规 7 18" xfId="2344"/>
    <cellStyle name="常规 7 23" xfId="2345"/>
    <cellStyle name="常规 2 2 6 7" xfId="2346"/>
    <cellStyle name="常规 12 2 2 2" xfId="2347"/>
    <cellStyle name="输出 7 3" xfId="2348"/>
    <cellStyle name="警告文本 4" xfId="2349"/>
    <cellStyle name="适中 3 3" xfId="2350"/>
    <cellStyle name="常规 4 9 5" xfId="2351"/>
    <cellStyle name="常规 10 7 3" xfId="2352"/>
    <cellStyle name="常规 8 14 6" xfId="2353"/>
    <cellStyle name="0,0_x000d__x000a_NA_x000d__x000a_ 4" xfId="2354"/>
    <cellStyle name="常规 9 5" xfId="2355"/>
    <cellStyle name="20% - 强调文字颜色 1 5" xfId="2356"/>
    <cellStyle name="40% - 强调文字颜色 1 3" xfId="2357"/>
    <cellStyle name="常规 6 7 4" xfId="2358"/>
    <cellStyle name="常规 6 10 5" xfId="2359"/>
    <cellStyle name="常规 4 20" xfId="2360"/>
    <cellStyle name="常规 4 15" xfId="2361"/>
    <cellStyle name="注释 2 4" xfId="2362"/>
    <cellStyle name="常规 19 5 4" xfId="2363"/>
    <cellStyle name="60% - 强调文字颜色 6 7" xfId="2364"/>
    <cellStyle name="常规 7 14 2" xfId="2365"/>
    <cellStyle name="常规 52 3" xfId="2366"/>
    <cellStyle name="常规 17 5 4" xfId="2367"/>
    <cellStyle name="汇总 3 3" xfId="2368"/>
    <cellStyle name="常规 11 5" xfId="2369"/>
    <cellStyle name="常规 2 8 6" xfId="2370"/>
    <cellStyle name="常规 6 8 6" xfId="2371"/>
    <cellStyle name="常规 5 2 2 4" xfId="2372"/>
    <cellStyle name="60% - 强调文字颜色 2 3 3" xfId="2373"/>
    <cellStyle name="60% - 强调文字颜色 2 2 2" xfId="2374"/>
    <cellStyle name="常规 14 10 2" xfId="2375"/>
    <cellStyle name="常规 14 4 3" xfId="2376"/>
    <cellStyle name="40% - 强调文字颜色 3 9" xfId="2377"/>
    <cellStyle name="解释性文本 4" xfId="2378"/>
    <cellStyle name="常规 15 9 3" xfId="2379"/>
    <cellStyle name="常规 6 9 3" xfId="2380"/>
    <cellStyle name="常规 14 3 6" xfId="2381"/>
    <cellStyle name="20% - 强调文字颜色 2 11" xfId="2382"/>
    <cellStyle name="常规 6 12 4" xfId="2383"/>
    <cellStyle name="20% - 强调文字颜色 4 4" xfId="2384"/>
    <cellStyle name="常规 2 2 11 6" xfId="2385"/>
    <cellStyle name="常规 11 3 2 2" xfId="2386"/>
    <cellStyle name="常规 5 11 3" xfId="2387"/>
    <cellStyle name="60% - 强调文字颜色 6 3 2" xfId="2388"/>
    <cellStyle name="常规 2 2 11" xfId="2389"/>
    <cellStyle name="常规 11 5 7" xfId="2390"/>
    <cellStyle name="20% - 强调文字颜色 5 7" xfId="2391"/>
    <cellStyle name="0,0_x000d__x000a_NA_x000d__x000a_" xfId="2392"/>
    <cellStyle name="常规 2 2 2 5" xfId="2393"/>
    <cellStyle name="常规 5 17 2" xfId="2394"/>
    <cellStyle name="常规 5 2 3" xfId="2395"/>
    <cellStyle name="常规 21 3 2" xfId="2396"/>
    <cellStyle name="常规 16 3 2" xfId="2397"/>
    <cellStyle name="常规 6 16" xfId="2398"/>
    <cellStyle name="常规 6 21" xfId="2399"/>
    <cellStyle name="常规 3 2 2 7" xfId="2400"/>
    <cellStyle name="强调文字颜色 5 4" xfId="2401"/>
    <cellStyle name="常规 10 2 5" xfId="2402"/>
    <cellStyle name="常规 2 8 2" xfId="2403"/>
    <cellStyle name="常规 3 2 3" xfId="2404"/>
    <cellStyle name="常规 7 16 5" xfId="2405"/>
    <cellStyle name="常规 3 4 6" xfId="2406"/>
    <cellStyle name="常规 7 19" xfId="2407"/>
    <cellStyle name="常规 7 24" xfId="2408"/>
    <cellStyle name="常规 11 7 5" xfId="2409"/>
    <cellStyle name="常规 17 5 6" xfId="2410"/>
    <cellStyle name="常规 11 7" xfId="2411"/>
    <cellStyle name="汇总 3 5" xfId="2412"/>
    <cellStyle name="40% - 强调文字颜色 3 10" xfId="2413"/>
    <cellStyle name="常规 4 15 3" xfId="2414"/>
    <cellStyle name="常规 11 4 5" xfId="2415"/>
    <cellStyle name="常规 4 12 3" xfId="2416"/>
    <cellStyle name="常规 12 8 3" xfId="2417"/>
    <cellStyle name="输入 8 2" xfId="2418"/>
    <cellStyle name="常规 2 15 2" xfId="2419"/>
    <cellStyle name="常规 2 20 2" xfId="2420"/>
    <cellStyle name="常规 10 9 6" xfId="2421"/>
    <cellStyle name="常规 18 2" xfId="2422"/>
    <cellStyle name="20% - 强调文字颜色 2 3 3" xfId="2423"/>
    <cellStyle name="常规 5 14 4" xfId="2424"/>
    <cellStyle name="40% - 强调文字颜色 5 2 3" xfId="24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7" Type="http://schemas.openxmlformats.org/officeDocument/2006/relationships/sharedStrings" Target="sharedStrings.xml"/><Relationship Id="rId26" Type="http://schemas.openxmlformats.org/officeDocument/2006/relationships/styles" Target="styles.xml"/><Relationship Id="rId25" Type="http://schemas.openxmlformats.org/officeDocument/2006/relationships/theme" Target="theme/theme1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7"/>
  <sheetViews>
    <sheetView showZeros="0" defaultGridColor="0" colorId="0" workbookViewId="0">
      <selection activeCell="A7" sqref="A7"/>
    </sheetView>
  </sheetViews>
  <sheetFormatPr defaultColWidth="9" defaultRowHeight="15.75" outlineLevelRow="6"/>
  <sheetData>
    <row r="2" spans="1:1">
      <c r="A2" s="211"/>
    </row>
    <row r="3" spans="1:1">
      <c r="A3" s="211"/>
    </row>
    <row r="4" spans="1:1">
      <c r="A4" s="211"/>
    </row>
    <row r="5" spans="1:1">
      <c r="A5" s="211"/>
    </row>
    <row r="6" spans="1:1">
      <c r="A6" s="211"/>
    </row>
    <row r="7" spans="1:1">
      <c r="A7" s="211"/>
    </row>
  </sheetData>
  <pageMargins left="0.75" right="0.75" top="1" bottom="1" header="0.5" footer="0.5"/>
  <pageSetup paperSize="9" orientation="portrait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K16"/>
  <sheetViews>
    <sheetView workbookViewId="0">
      <selection activeCell="A1" sqref="A1:K1"/>
    </sheetView>
  </sheetViews>
  <sheetFormatPr defaultColWidth="9" defaultRowHeight="15.75"/>
  <cols>
    <col min="1" max="1" width="9.875" customWidth="1"/>
    <col min="2" max="9" width="8.375" customWidth="1"/>
    <col min="10" max="11" width="6.75" hidden="1" customWidth="1"/>
    <col min="12" max="14" width="0.25" customWidth="1"/>
    <col min="16" max="55" width="9" customWidth="1"/>
  </cols>
  <sheetData>
    <row r="1" ht="15.95" customHeight="1" spans="1:11">
      <c r="A1" s="28" t="s">
        <v>154</v>
      </c>
      <c r="B1" s="28"/>
      <c r="C1" s="28"/>
      <c r="D1" s="28"/>
      <c r="E1" s="28"/>
      <c r="F1" s="28"/>
      <c r="G1" s="28"/>
      <c r="H1" s="28"/>
      <c r="I1" s="28"/>
      <c r="J1" s="28"/>
      <c r="K1" s="28"/>
    </row>
    <row r="2" ht="9.95" customHeight="1" spans="1:9">
      <c r="A2" s="3" t="s">
        <v>25</v>
      </c>
      <c r="B2" s="18" t="s">
        <v>155</v>
      </c>
      <c r="C2" s="3"/>
      <c r="D2" s="4"/>
      <c r="E2" s="4"/>
      <c r="F2" s="18" t="s">
        <v>156</v>
      </c>
      <c r="G2" s="3"/>
      <c r="H2" s="4" t="s">
        <v>157</v>
      </c>
      <c r="I2" s="18" t="s">
        <v>158</v>
      </c>
    </row>
    <row r="3" ht="30" customHeight="1" spans="1:9">
      <c r="A3" s="29"/>
      <c r="B3" s="30"/>
      <c r="C3" s="30" t="s">
        <v>159</v>
      </c>
      <c r="D3" s="30" t="s">
        <v>160</v>
      </c>
      <c r="E3" s="30" t="s">
        <v>161</v>
      </c>
      <c r="F3" s="30"/>
      <c r="G3" s="30" t="s">
        <v>162</v>
      </c>
      <c r="H3" s="30"/>
      <c r="I3" s="31"/>
    </row>
    <row r="4" ht="27" customHeight="1" spans="1:9">
      <c r="A4" s="32" t="s">
        <v>32</v>
      </c>
      <c r="B4" s="133">
        <v>368.771</v>
      </c>
      <c r="C4" s="133">
        <v>324.343</v>
      </c>
      <c r="D4" s="133">
        <v>16.704</v>
      </c>
      <c r="E4" s="133">
        <v>27.722</v>
      </c>
      <c r="F4" s="133">
        <v>3.955</v>
      </c>
      <c r="G4" s="133">
        <v>3.955</v>
      </c>
      <c r="H4" s="133">
        <v>127.171</v>
      </c>
      <c r="I4" s="137">
        <v>18.784</v>
      </c>
    </row>
    <row r="5" ht="27" customHeight="1" spans="1:9">
      <c r="A5" s="33" t="s">
        <v>33</v>
      </c>
      <c r="B5" s="134">
        <v>10.862</v>
      </c>
      <c r="C5" s="134">
        <v>8.482</v>
      </c>
      <c r="D5" s="134">
        <v>1.43</v>
      </c>
      <c r="E5" s="134">
        <v>0.95</v>
      </c>
      <c r="F5" s="134">
        <v>0</v>
      </c>
      <c r="G5" s="134">
        <v>0</v>
      </c>
      <c r="H5" s="134">
        <v>11.217</v>
      </c>
      <c r="I5" s="138">
        <v>0.978</v>
      </c>
    </row>
    <row r="6" ht="27" customHeight="1" spans="1:9">
      <c r="A6" s="33" t="s">
        <v>34</v>
      </c>
      <c r="B6" s="134">
        <v>9.079</v>
      </c>
      <c r="C6" s="134">
        <v>7.669</v>
      </c>
      <c r="D6" s="134">
        <v>1.325</v>
      </c>
      <c r="E6" s="134">
        <v>0.085</v>
      </c>
      <c r="F6" s="134">
        <v>0</v>
      </c>
      <c r="G6" s="134">
        <v>0</v>
      </c>
      <c r="H6" s="134">
        <v>16.583</v>
      </c>
      <c r="I6" s="138">
        <v>2.11</v>
      </c>
    </row>
    <row r="7" ht="27" customHeight="1" spans="1:9">
      <c r="A7" s="33" t="s">
        <v>35</v>
      </c>
      <c r="B7" s="134">
        <v>27.031</v>
      </c>
      <c r="C7" s="134">
        <v>20.88</v>
      </c>
      <c r="D7" s="134">
        <v>1.131</v>
      </c>
      <c r="E7" s="134">
        <v>5.021</v>
      </c>
      <c r="F7" s="134">
        <v>0</v>
      </c>
      <c r="G7" s="134">
        <v>0</v>
      </c>
      <c r="H7" s="134">
        <v>12.935</v>
      </c>
      <c r="I7" s="138">
        <v>1.724</v>
      </c>
    </row>
    <row r="8" ht="27" customHeight="1" spans="1:9">
      <c r="A8" s="33" t="s">
        <v>36</v>
      </c>
      <c r="B8" s="134">
        <v>29.829</v>
      </c>
      <c r="C8" s="134">
        <v>15.066</v>
      </c>
      <c r="D8" s="134">
        <v>1.216</v>
      </c>
      <c r="E8" s="134">
        <v>13.547</v>
      </c>
      <c r="F8" s="134">
        <v>0</v>
      </c>
      <c r="G8" s="134">
        <v>0</v>
      </c>
      <c r="H8" s="134">
        <v>19.651</v>
      </c>
      <c r="I8" s="138">
        <v>1.493</v>
      </c>
    </row>
    <row r="9" ht="27" customHeight="1" spans="1:9">
      <c r="A9" s="33" t="s">
        <v>37</v>
      </c>
      <c r="B9" s="134">
        <v>107.566</v>
      </c>
      <c r="C9" s="134">
        <v>106.924</v>
      </c>
      <c r="D9" s="134">
        <v>0.558</v>
      </c>
      <c r="E9" s="134">
        <v>0.083</v>
      </c>
      <c r="F9" s="134">
        <v>0</v>
      </c>
      <c r="G9" s="134">
        <v>0</v>
      </c>
      <c r="H9" s="134">
        <v>10.499</v>
      </c>
      <c r="I9" s="138">
        <v>0.87</v>
      </c>
    </row>
    <row r="10" ht="27" customHeight="1" spans="1:9">
      <c r="A10" s="33" t="s">
        <v>38</v>
      </c>
      <c r="B10" s="134">
        <v>40.987</v>
      </c>
      <c r="C10" s="134">
        <v>38.328</v>
      </c>
      <c r="D10" s="134">
        <v>2.15</v>
      </c>
      <c r="E10" s="134">
        <v>0.508</v>
      </c>
      <c r="F10" s="134">
        <v>0.61</v>
      </c>
      <c r="G10" s="134">
        <v>0.61</v>
      </c>
      <c r="H10" s="134">
        <v>7.766</v>
      </c>
      <c r="I10" s="138">
        <v>1.735</v>
      </c>
    </row>
    <row r="11" ht="27" customHeight="1" spans="1:9">
      <c r="A11" s="33" t="s">
        <v>39</v>
      </c>
      <c r="B11" s="134">
        <v>51.327</v>
      </c>
      <c r="C11" s="134">
        <v>45.741</v>
      </c>
      <c r="D11" s="134">
        <v>3.466</v>
      </c>
      <c r="E11" s="134">
        <v>2.12</v>
      </c>
      <c r="F11" s="134">
        <v>3.253</v>
      </c>
      <c r="G11" s="134">
        <v>3.253</v>
      </c>
      <c r="H11" s="134">
        <v>7.804</v>
      </c>
      <c r="I11" s="138">
        <v>1.48</v>
      </c>
    </row>
    <row r="12" ht="27" customHeight="1" spans="1:9">
      <c r="A12" s="33" t="s">
        <v>40</v>
      </c>
      <c r="B12" s="134">
        <v>50.259</v>
      </c>
      <c r="C12" s="134">
        <v>48.363</v>
      </c>
      <c r="D12" s="134">
        <v>0.955</v>
      </c>
      <c r="E12" s="134">
        <v>0.942</v>
      </c>
      <c r="F12" s="134">
        <v>0</v>
      </c>
      <c r="G12" s="134">
        <v>0</v>
      </c>
      <c r="H12" s="134">
        <v>18.178</v>
      </c>
      <c r="I12" s="138">
        <v>2.158</v>
      </c>
    </row>
    <row r="13" ht="27" customHeight="1" spans="1:9">
      <c r="A13" s="33" t="s">
        <v>41</v>
      </c>
      <c r="B13" s="134">
        <v>11.842</v>
      </c>
      <c r="C13" s="134">
        <v>9.064</v>
      </c>
      <c r="D13" s="134">
        <v>1.919</v>
      </c>
      <c r="E13" s="134">
        <v>0.859</v>
      </c>
      <c r="F13" s="134">
        <v>0.092</v>
      </c>
      <c r="G13" s="134">
        <v>0.092</v>
      </c>
      <c r="H13" s="134">
        <v>8.304</v>
      </c>
      <c r="I13" s="138">
        <v>1.733</v>
      </c>
    </row>
    <row r="14" ht="19.5" customHeight="1" spans="1:11">
      <c r="A14" s="34" t="s">
        <v>153</v>
      </c>
      <c r="B14" s="135">
        <v>29.989</v>
      </c>
      <c r="C14" s="135">
        <v>23.826</v>
      </c>
      <c r="D14" s="135">
        <v>2.554</v>
      </c>
      <c r="E14" s="135">
        <v>3.608</v>
      </c>
      <c r="F14" s="135">
        <v>0</v>
      </c>
      <c r="G14" s="135">
        <v>0</v>
      </c>
      <c r="H14" s="135">
        <v>14.234</v>
      </c>
      <c r="I14" s="139">
        <v>4.505</v>
      </c>
      <c r="J14" s="135"/>
      <c r="K14" s="139"/>
    </row>
    <row r="15" spans="2:11">
      <c r="B15" s="136"/>
      <c r="C15" s="136"/>
      <c r="D15" s="136"/>
      <c r="E15" s="136"/>
      <c r="F15" s="136"/>
      <c r="G15" s="136"/>
      <c r="H15" s="136"/>
      <c r="I15" s="136"/>
      <c r="J15" s="136"/>
      <c r="K15" s="136"/>
    </row>
    <row r="16" spans="2:11">
      <c r="B16" s="136"/>
      <c r="C16" s="136"/>
      <c r="D16" s="136"/>
      <c r="E16" s="136"/>
      <c r="F16" s="136"/>
      <c r="G16" s="136"/>
      <c r="H16" s="136"/>
      <c r="I16" s="136"/>
      <c r="J16" s="136"/>
      <c r="K16" s="136"/>
    </row>
  </sheetData>
  <mergeCells count="7">
    <mergeCell ref="A1:K1"/>
    <mergeCell ref="C2:E2"/>
    <mergeCell ref="A2:A3"/>
    <mergeCell ref="B2:B3"/>
    <mergeCell ref="F2:F3"/>
    <mergeCell ref="H2:H3"/>
    <mergeCell ref="I2:I3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CT30"/>
  <sheetViews>
    <sheetView workbookViewId="0">
      <selection activeCell="A1" sqref="A1:I1"/>
    </sheetView>
  </sheetViews>
  <sheetFormatPr defaultColWidth="9" defaultRowHeight="15.75"/>
  <cols>
    <col min="1" max="1" width="8.625" customWidth="1"/>
    <col min="2" max="9" width="8.875" customWidth="1"/>
    <col min="10" max="12" width="0.25" customWidth="1"/>
    <col min="13" max="13" width="11.25" customWidth="1"/>
  </cols>
  <sheetData>
    <row r="1" ht="23.1" customHeight="1" spans="1:9">
      <c r="A1" s="1" t="s">
        <v>163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127"/>
      <c r="B2" s="130"/>
      <c r="C2" s="130"/>
      <c r="D2" s="130"/>
      <c r="E2" s="41" t="s">
        <v>164</v>
      </c>
      <c r="F2" s="130"/>
      <c r="G2" s="130"/>
      <c r="H2" s="130"/>
      <c r="I2" s="2" t="s">
        <v>118</v>
      </c>
    </row>
    <row r="3" ht="9.95" customHeight="1" spans="1:21">
      <c r="A3" s="3" t="s">
        <v>25</v>
      </c>
      <c r="B3" s="18" t="s">
        <v>165</v>
      </c>
      <c r="C3" s="3"/>
      <c r="D3" s="4"/>
      <c r="E3" s="4"/>
      <c r="F3" s="4"/>
      <c r="G3" s="4"/>
      <c r="H3" s="4"/>
      <c r="I3" s="18"/>
      <c r="N3" s="26"/>
      <c r="O3" s="26"/>
      <c r="P3" s="26"/>
      <c r="Q3" s="132"/>
      <c r="R3" s="26"/>
      <c r="S3" s="26"/>
      <c r="T3" s="26"/>
      <c r="U3" s="26"/>
    </row>
    <row r="4" ht="9.95" customHeight="1" spans="1:21">
      <c r="A4" s="29"/>
      <c r="B4" s="30"/>
      <c r="C4" s="31" t="s">
        <v>146</v>
      </c>
      <c r="D4" s="29"/>
      <c r="E4" s="31" t="s">
        <v>147</v>
      </c>
      <c r="F4" s="131"/>
      <c r="G4" s="131"/>
      <c r="H4" s="131"/>
      <c r="I4" s="131"/>
      <c r="N4" s="26"/>
      <c r="O4" s="26"/>
      <c r="P4" s="26"/>
      <c r="Q4" s="26"/>
      <c r="R4" s="26"/>
      <c r="S4" s="26"/>
      <c r="T4" s="26"/>
      <c r="U4" s="26"/>
    </row>
    <row r="5" ht="30" customHeight="1" spans="1:21">
      <c r="A5" s="29"/>
      <c r="B5" s="30"/>
      <c r="C5" s="30"/>
      <c r="D5" s="30" t="s">
        <v>166</v>
      </c>
      <c r="E5" s="30"/>
      <c r="F5" s="30" t="s">
        <v>149</v>
      </c>
      <c r="G5" s="30" t="s">
        <v>150</v>
      </c>
      <c r="H5" s="30" t="s">
        <v>151</v>
      </c>
      <c r="I5" s="31" t="s">
        <v>152</v>
      </c>
      <c r="N5" s="26"/>
      <c r="O5" s="26"/>
      <c r="P5" s="26"/>
      <c r="Q5" s="26"/>
      <c r="R5" s="26"/>
      <c r="S5" s="26"/>
      <c r="T5" s="26"/>
      <c r="U5" s="26"/>
    </row>
    <row r="6" ht="26.45" customHeight="1" spans="1:21">
      <c r="A6" s="33" t="s">
        <v>32</v>
      </c>
      <c r="B6" s="51">
        <v>8118719.86149019</v>
      </c>
      <c r="C6" s="51">
        <v>5194064.84946461</v>
      </c>
      <c r="D6" s="51">
        <v>5192903</v>
      </c>
      <c r="E6" s="51">
        <v>2924655.01202557</v>
      </c>
      <c r="F6" s="51">
        <v>192189.088559999</v>
      </c>
      <c r="G6" s="51">
        <v>2570081.47999465</v>
      </c>
      <c r="H6" s="51">
        <v>63075.0488558946</v>
      </c>
      <c r="I6" s="54">
        <v>95913.2828544916</v>
      </c>
      <c r="N6" s="26"/>
      <c r="O6" s="26"/>
      <c r="P6" s="26"/>
      <c r="Q6" s="26"/>
      <c r="R6" s="26"/>
      <c r="S6" s="26"/>
      <c r="T6" s="26"/>
      <c r="U6" s="26"/>
    </row>
    <row r="7" ht="26.45" customHeight="1" spans="1:21">
      <c r="A7" s="33" t="s">
        <v>33</v>
      </c>
      <c r="B7" s="51">
        <v>475156</v>
      </c>
      <c r="C7" s="51">
        <v>266650</v>
      </c>
      <c r="D7" s="51">
        <v>266650</v>
      </c>
      <c r="E7" s="51">
        <v>208506</v>
      </c>
      <c r="F7" s="51">
        <v>0</v>
      </c>
      <c r="G7" s="51">
        <v>203210.236</v>
      </c>
      <c r="H7" s="51">
        <v>1000.082</v>
      </c>
      <c r="I7" s="54">
        <v>4295.682</v>
      </c>
      <c r="N7" s="26"/>
      <c r="O7" s="26"/>
      <c r="P7" s="26"/>
      <c r="Q7" s="26"/>
      <c r="R7" s="26"/>
      <c r="S7" s="26"/>
      <c r="T7" s="26"/>
      <c r="U7" s="26"/>
    </row>
    <row r="8" ht="26.45" customHeight="1" spans="1:21">
      <c r="A8" s="33" t="s">
        <v>34</v>
      </c>
      <c r="B8" s="51">
        <v>967011.000165492</v>
      </c>
      <c r="C8" s="51">
        <v>520775</v>
      </c>
      <c r="D8" s="51">
        <v>520775</v>
      </c>
      <c r="E8" s="51">
        <v>446236.000165492</v>
      </c>
      <c r="F8" s="51">
        <v>0</v>
      </c>
      <c r="G8" s="51">
        <v>441404.162</v>
      </c>
      <c r="H8" s="51">
        <v>2194.50516549233</v>
      </c>
      <c r="I8" s="54">
        <v>2314.444</v>
      </c>
      <c r="N8" s="26"/>
      <c r="O8" s="26"/>
      <c r="P8" s="26"/>
      <c r="Q8" s="26"/>
      <c r="R8" s="26"/>
      <c r="S8" s="26"/>
      <c r="T8" s="26"/>
      <c r="U8" s="26"/>
    </row>
    <row r="9" ht="26.45" customHeight="1" spans="1:21">
      <c r="A9" s="33" t="s">
        <v>35</v>
      </c>
      <c r="B9" s="51">
        <v>1104501</v>
      </c>
      <c r="C9" s="51">
        <v>713300</v>
      </c>
      <c r="D9" s="51">
        <v>713300</v>
      </c>
      <c r="E9" s="51">
        <v>391201</v>
      </c>
      <c r="F9" s="51">
        <v>0</v>
      </c>
      <c r="G9" s="51">
        <v>371781</v>
      </c>
      <c r="H9" s="51">
        <v>11102</v>
      </c>
      <c r="I9" s="54">
        <v>8318</v>
      </c>
      <c r="N9" s="26"/>
      <c r="O9" s="26"/>
      <c r="P9" s="26"/>
      <c r="Q9" s="26"/>
      <c r="R9" s="26"/>
      <c r="S9" s="26"/>
      <c r="T9" s="26"/>
      <c r="U9" s="26"/>
    </row>
    <row r="10" ht="26.45" customHeight="1" spans="1:21">
      <c r="A10" s="33" t="s">
        <v>36</v>
      </c>
      <c r="B10" s="51">
        <v>881420.193563411</v>
      </c>
      <c r="C10" s="51">
        <v>583300</v>
      </c>
      <c r="D10" s="51">
        <v>583300</v>
      </c>
      <c r="E10" s="51">
        <v>298120.193563411</v>
      </c>
      <c r="F10" s="51">
        <v>0</v>
      </c>
      <c r="G10" s="51">
        <v>291258.187</v>
      </c>
      <c r="H10" s="51">
        <v>2778.05056341069</v>
      </c>
      <c r="I10" s="54">
        <v>4077.034</v>
      </c>
      <c r="N10" s="26"/>
      <c r="O10" s="26"/>
      <c r="P10" s="26"/>
      <c r="Q10" s="26"/>
      <c r="R10" s="26"/>
      <c r="S10" s="26"/>
      <c r="T10" s="26"/>
      <c r="U10" s="26"/>
    </row>
    <row r="11" ht="26.45" customHeight="1" spans="1:21">
      <c r="A11" s="33" t="s">
        <v>37</v>
      </c>
      <c r="B11" s="51">
        <v>944708.668146132</v>
      </c>
      <c r="C11" s="51">
        <v>755250</v>
      </c>
      <c r="D11" s="51">
        <v>755250</v>
      </c>
      <c r="E11" s="51">
        <v>189458.668146132</v>
      </c>
      <c r="F11" s="51">
        <v>154641.884998178</v>
      </c>
      <c r="G11" s="51">
        <v>21845.400147954</v>
      </c>
      <c r="H11" s="51">
        <v>6662.898</v>
      </c>
      <c r="I11" s="54">
        <v>6298.9</v>
      </c>
      <c r="N11" s="26"/>
      <c r="O11" s="26"/>
      <c r="P11" s="26"/>
      <c r="Q11" s="26"/>
      <c r="R11" s="26"/>
      <c r="S11" s="26"/>
      <c r="T11" s="26"/>
      <c r="U11" s="26"/>
    </row>
    <row r="12" ht="26.45" customHeight="1" spans="1:21">
      <c r="A12" s="33" t="s">
        <v>38</v>
      </c>
      <c r="B12" s="51">
        <v>574340</v>
      </c>
      <c r="C12" s="51">
        <v>342300</v>
      </c>
      <c r="D12" s="51">
        <v>342278</v>
      </c>
      <c r="E12" s="51">
        <v>232040</v>
      </c>
      <c r="F12" s="51">
        <v>25138.0315193133</v>
      </c>
      <c r="G12" s="51">
        <v>169431.414473695</v>
      </c>
      <c r="H12" s="51">
        <v>14434.3471269916</v>
      </c>
      <c r="I12" s="54">
        <v>22917.315</v>
      </c>
      <c r="N12" s="26"/>
      <c r="O12" s="26"/>
      <c r="P12" s="26"/>
      <c r="Q12" s="26"/>
      <c r="R12" s="26"/>
      <c r="S12" s="26"/>
      <c r="T12" s="26"/>
      <c r="U12" s="26"/>
    </row>
    <row r="13" ht="26.45" customHeight="1" spans="1:21">
      <c r="A13" s="33" t="s">
        <v>39</v>
      </c>
      <c r="B13" s="51">
        <v>718860</v>
      </c>
      <c r="C13" s="51">
        <v>435499.849464615</v>
      </c>
      <c r="D13" s="51">
        <v>434360</v>
      </c>
      <c r="E13" s="51">
        <v>283360.150535385</v>
      </c>
      <c r="F13" s="51">
        <v>9996.5499345945</v>
      </c>
      <c r="G13" s="51">
        <v>245051.196080914</v>
      </c>
      <c r="H13" s="51">
        <v>2979.921</v>
      </c>
      <c r="I13" s="54">
        <v>24214.8278544914</v>
      </c>
      <c r="N13" s="26"/>
      <c r="O13" s="26"/>
      <c r="P13" s="26"/>
      <c r="Q13" s="26"/>
      <c r="R13" s="26"/>
      <c r="S13" s="26"/>
      <c r="T13" s="26"/>
      <c r="U13" s="26"/>
    </row>
    <row r="14" ht="26.45" customHeight="1" spans="1:21">
      <c r="A14" s="33" t="s">
        <v>40</v>
      </c>
      <c r="B14" s="51">
        <v>845158</v>
      </c>
      <c r="C14" s="51">
        <v>612300</v>
      </c>
      <c r="D14" s="51">
        <v>612300</v>
      </c>
      <c r="E14" s="51">
        <v>232858</v>
      </c>
      <c r="F14" s="51">
        <v>68.627</v>
      </c>
      <c r="G14" s="51">
        <v>208986.998</v>
      </c>
      <c r="H14" s="51">
        <v>14140.671</v>
      </c>
      <c r="I14" s="54">
        <v>8155.662</v>
      </c>
      <c r="N14" s="26"/>
      <c r="O14" s="26"/>
      <c r="P14" s="26"/>
      <c r="Q14" s="26"/>
      <c r="R14" s="26"/>
      <c r="S14" s="26"/>
      <c r="T14" s="26"/>
      <c r="U14" s="26"/>
    </row>
    <row r="15" ht="26.45" customHeight="1" spans="1:21">
      <c r="A15" s="33" t="s">
        <v>41</v>
      </c>
      <c r="B15" s="51">
        <v>646336</v>
      </c>
      <c r="C15" s="51">
        <v>379890</v>
      </c>
      <c r="D15" s="51">
        <v>379890</v>
      </c>
      <c r="E15" s="51">
        <v>266446</v>
      </c>
      <c r="F15" s="51">
        <v>0</v>
      </c>
      <c r="G15" s="51">
        <v>260749.2284</v>
      </c>
      <c r="H15" s="51">
        <v>2407.356</v>
      </c>
      <c r="I15" s="54">
        <v>3226.442</v>
      </c>
      <c r="N15" s="26"/>
      <c r="O15" s="26"/>
      <c r="P15" s="26"/>
      <c r="Q15" s="26"/>
      <c r="R15" s="26"/>
      <c r="S15" s="26"/>
      <c r="T15" s="26"/>
      <c r="U15" s="26"/>
    </row>
    <row r="16" ht="18.75" customHeight="1" spans="1:98">
      <c r="A16" s="34" t="s">
        <v>153</v>
      </c>
      <c r="B16" s="52">
        <v>961228.999615152</v>
      </c>
      <c r="C16" s="52">
        <v>584800</v>
      </c>
      <c r="D16" s="52">
        <v>584800</v>
      </c>
      <c r="E16" s="52">
        <v>376428.999615152</v>
      </c>
      <c r="F16" s="52">
        <v>2343.99510791367</v>
      </c>
      <c r="G16" s="52">
        <v>356363.657892086</v>
      </c>
      <c r="H16" s="52">
        <v>5375.218</v>
      </c>
      <c r="I16" s="55">
        <v>12094.976</v>
      </c>
      <c r="CG16" s="129"/>
      <c r="CH16" s="129"/>
      <c r="CI16" s="129"/>
      <c r="CJ16" s="129"/>
      <c r="CK16" s="129"/>
      <c r="CL16" s="129"/>
      <c r="CM16" s="129"/>
      <c r="CN16" s="129"/>
      <c r="CO16" s="129"/>
      <c r="CP16" s="129"/>
      <c r="CQ16" s="129"/>
      <c r="CR16" s="129"/>
      <c r="CS16" s="129"/>
      <c r="CT16" s="129"/>
    </row>
    <row r="17" ht="15" customHeight="1" spans="2:9">
      <c r="B17" s="56"/>
      <c r="C17" s="56"/>
      <c r="D17" s="56"/>
      <c r="E17" s="56"/>
      <c r="F17" s="56"/>
      <c r="G17" s="56"/>
      <c r="H17" s="56"/>
      <c r="I17" s="56"/>
    </row>
    <row r="18" ht="15" customHeight="1"/>
    <row r="19" ht="15" customHeight="1"/>
    <row r="20" ht="15" customHeight="1" spans="2:9">
      <c r="B20" s="56"/>
      <c r="C20" s="56"/>
      <c r="D20" s="56"/>
      <c r="E20" s="56"/>
      <c r="F20" s="56"/>
      <c r="G20" s="56"/>
      <c r="H20" s="56"/>
      <c r="I20" s="56"/>
    </row>
    <row r="22" spans="3:3">
      <c r="C22" s="56"/>
    </row>
    <row r="30" spans="14:21">
      <c r="N30" s="56"/>
      <c r="O30" s="56"/>
      <c r="P30" s="56"/>
      <c r="Q30" s="56"/>
      <c r="R30" s="56"/>
      <c r="S30" s="56"/>
      <c r="T30" s="56"/>
      <c r="U30" s="56"/>
    </row>
  </sheetData>
  <protectedRanges>
    <protectedRange sqref="C7:C15" name="区域1_1"/>
    <protectedRange sqref="F7:F15" name="区域1_3"/>
    <protectedRange sqref="B7:B15" name="区域1"/>
    <protectedRange sqref="C7:C15" name="区域1_1_1"/>
    <protectedRange sqref="E7:E15" name="区域1_2"/>
    <protectedRange sqref="F7:F15" name="区域1_3_1"/>
    <protectedRange sqref="D7:D15" name="区域1_4"/>
  </protectedRanges>
  <mergeCells count="6">
    <mergeCell ref="A1:I1"/>
    <mergeCell ref="C3:I3"/>
    <mergeCell ref="A3:A5"/>
    <mergeCell ref="B3:B5"/>
    <mergeCell ref="C4:C5"/>
    <mergeCell ref="E4:E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O14"/>
  <sheetViews>
    <sheetView workbookViewId="0">
      <selection activeCell="C9" sqref="C9"/>
    </sheetView>
  </sheetViews>
  <sheetFormatPr defaultColWidth="9" defaultRowHeight="15.75"/>
  <cols>
    <col min="1" max="3" width="8.1" customWidth="1"/>
    <col min="4" max="6" width="7.6" customWidth="1"/>
    <col min="7" max="7" width="8.1" customWidth="1"/>
    <col min="8" max="8" width="7.6" customWidth="1"/>
    <col min="9" max="10" width="8.1" customWidth="1"/>
    <col min="11" max="14" width="0.4" customWidth="1"/>
  </cols>
  <sheetData>
    <row r="1" ht="15.9" customHeight="1" spans="1:10">
      <c r="A1" s="81" t="s">
        <v>167</v>
      </c>
      <c r="B1" s="81"/>
      <c r="C1" s="81"/>
      <c r="D1" s="81"/>
      <c r="E1" s="81"/>
      <c r="F1" s="81"/>
      <c r="G1" s="81"/>
      <c r="H1" s="81"/>
      <c r="I1" s="2" t="s">
        <v>168</v>
      </c>
      <c r="J1" s="2"/>
    </row>
    <row r="2" ht="9.9" customHeight="1" spans="1:15">
      <c r="A2" s="3" t="s">
        <v>25</v>
      </c>
      <c r="B2" s="4" t="s">
        <v>145</v>
      </c>
      <c r="C2" s="18" t="s">
        <v>169</v>
      </c>
      <c r="D2" s="3"/>
      <c r="E2" s="4"/>
      <c r="F2" s="4"/>
      <c r="G2" s="18" t="s">
        <v>170</v>
      </c>
      <c r="H2" s="3"/>
      <c r="I2" s="4" t="s">
        <v>171</v>
      </c>
      <c r="J2" s="18" t="s">
        <v>172</v>
      </c>
      <c r="O2" s="26"/>
    </row>
    <row r="3" ht="30" customHeight="1" spans="1:15">
      <c r="A3" s="29"/>
      <c r="B3" s="30"/>
      <c r="C3" s="30"/>
      <c r="D3" s="30" t="s">
        <v>173</v>
      </c>
      <c r="E3" s="30" t="s">
        <v>160</v>
      </c>
      <c r="F3" s="30" t="s">
        <v>174</v>
      </c>
      <c r="G3" s="30"/>
      <c r="H3" s="30" t="s">
        <v>162</v>
      </c>
      <c r="I3" s="30"/>
      <c r="J3" s="31"/>
      <c r="O3" s="26"/>
    </row>
    <row r="4" ht="27" customHeight="1" spans="1:15">
      <c r="A4" s="32" t="s">
        <v>32</v>
      </c>
      <c r="B4" s="125">
        <v>34.9</v>
      </c>
      <c r="C4" s="50">
        <v>1665539.37</v>
      </c>
      <c r="D4" s="50">
        <v>1580956.98</v>
      </c>
      <c r="E4" s="50">
        <v>44250.77</v>
      </c>
      <c r="F4" s="50">
        <v>40328.62</v>
      </c>
      <c r="G4" s="50">
        <v>9199.5</v>
      </c>
      <c r="H4" s="50">
        <v>9199.5</v>
      </c>
      <c r="I4" s="50">
        <v>5266239.355</v>
      </c>
      <c r="J4" s="128">
        <v>1029759.35</v>
      </c>
      <c r="O4" s="26"/>
    </row>
    <row r="5" ht="27" customHeight="1" spans="1:15">
      <c r="A5" s="33" t="s">
        <v>33</v>
      </c>
      <c r="B5" s="125">
        <v>0</v>
      </c>
      <c r="C5" s="126">
        <v>43247.19</v>
      </c>
      <c r="D5" s="51">
        <v>38263.78</v>
      </c>
      <c r="E5" s="51">
        <v>3624.21</v>
      </c>
      <c r="F5" s="51">
        <v>1359.2</v>
      </c>
      <c r="G5" s="51">
        <v>0</v>
      </c>
      <c r="H5" s="51">
        <v>0</v>
      </c>
      <c r="I5" s="51">
        <v>389640.05</v>
      </c>
      <c r="J5" s="54">
        <v>69343.99</v>
      </c>
      <c r="O5" s="26"/>
    </row>
    <row r="6" ht="27" customHeight="1" spans="1:15">
      <c r="A6" s="33" t="s">
        <v>34</v>
      </c>
      <c r="B6" s="125">
        <v>0</v>
      </c>
      <c r="C6" s="126">
        <v>50570.12</v>
      </c>
      <c r="D6" s="51">
        <v>46593.78</v>
      </c>
      <c r="E6" s="51">
        <v>3863.6</v>
      </c>
      <c r="F6" s="51">
        <v>112.74</v>
      </c>
      <c r="G6" s="51">
        <v>0</v>
      </c>
      <c r="H6" s="51">
        <v>0</v>
      </c>
      <c r="I6" s="51">
        <v>1064042.7</v>
      </c>
      <c r="J6" s="54">
        <v>147451.5</v>
      </c>
      <c r="O6" s="26"/>
    </row>
    <row r="7" ht="27" customHeight="1" spans="1:15">
      <c r="A7" s="33" t="s">
        <v>35</v>
      </c>
      <c r="B7" s="125">
        <v>11.9</v>
      </c>
      <c r="C7" s="126">
        <v>108775.7</v>
      </c>
      <c r="D7" s="51">
        <v>97678</v>
      </c>
      <c r="E7" s="51">
        <v>3218.9</v>
      </c>
      <c r="F7" s="51">
        <v>7878.8</v>
      </c>
      <c r="G7" s="51">
        <v>0</v>
      </c>
      <c r="H7" s="51">
        <v>0</v>
      </c>
      <c r="I7" s="51">
        <v>460631.65</v>
      </c>
      <c r="J7" s="54">
        <v>83476.95</v>
      </c>
      <c r="O7" s="26"/>
    </row>
    <row r="8" ht="27" customHeight="1" spans="1:15">
      <c r="A8" s="33" t="s">
        <v>36</v>
      </c>
      <c r="B8" s="125">
        <v>0</v>
      </c>
      <c r="C8" s="126">
        <v>95216.9</v>
      </c>
      <c r="D8" s="51">
        <v>72441</v>
      </c>
      <c r="E8" s="51">
        <v>3197.1</v>
      </c>
      <c r="F8" s="51">
        <v>19578.8</v>
      </c>
      <c r="G8" s="51">
        <v>0</v>
      </c>
      <c r="H8" s="51">
        <v>0</v>
      </c>
      <c r="I8" s="51">
        <v>806133.73</v>
      </c>
      <c r="J8" s="54">
        <v>65513.9</v>
      </c>
      <c r="O8" s="26"/>
    </row>
    <row r="9" ht="27" customHeight="1" spans="1:15">
      <c r="A9" s="33" t="s">
        <v>37</v>
      </c>
      <c r="B9" s="125">
        <v>0</v>
      </c>
      <c r="C9" s="126">
        <v>501520.86</v>
      </c>
      <c r="D9" s="51">
        <v>499976.71</v>
      </c>
      <c r="E9" s="51">
        <v>1423.36</v>
      </c>
      <c r="F9" s="51">
        <v>120.79</v>
      </c>
      <c r="G9" s="51">
        <v>0</v>
      </c>
      <c r="H9" s="51">
        <v>0</v>
      </c>
      <c r="I9" s="51">
        <v>274765.74</v>
      </c>
      <c r="J9" s="54">
        <v>42924.5</v>
      </c>
      <c r="O9" s="26"/>
    </row>
    <row r="10" ht="27" customHeight="1" spans="1:15">
      <c r="A10" s="33" t="s">
        <v>38</v>
      </c>
      <c r="B10" s="125">
        <v>0</v>
      </c>
      <c r="C10" s="8">
        <v>199380.9</v>
      </c>
      <c r="D10" s="51">
        <v>193124.3</v>
      </c>
      <c r="E10" s="51">
        <v>5533</v>
      </c>
      <c r="F10" s="51">
        <v>723.6</v>
      </c>
      <c r="G10" s="51">
        <v>1496</v>
      </c>
      <c r="H10" s="51">
        <v>1496</v>
      </c>
      <c r="I10" s="51">
        <v>247039.6</v>
      </c>
      <c r="J10" s="54">
        <v>104938.9</v>
      </c>
      <c r="O10" s="26"/>
    </row>
    <row r="11" ht="27" customHeight="1" spans="1:15">
      <c r="A11" s="33" t="s">
        <v>39</v>
      </c>
      <c r="B11" s="125">
        <v>0</v>
      </c>
      <c r="C11" s="8">
        <v>230989.3</v>
      </c>
      <c r="D11" s="51">
        <v>218884</v>
      </c>
      <c r="E11" s="51">
        <v>9163</v>
      </c>
      <c r="F11" s="51">
        <v>2942.3</v>
      </c>
      <c r="G11" s="51">
        <v>7448.2</v>
      </c>
      <c r="H11" s="51">
        <v>7448.2</v>
      </c>
      <c r="I11" s="51">
        <v>332171.96</v>
      </c>
      <c r="J11" s="54">
        <v>54076.6</v>
      </c>
      <c r="O11" s="26"/>
    </row>
    <row r="12" ht="27" customHeight="1" spans="1:15">
      <c r="A12" s="33" t="s">
        <v>40</v>
      </c>
      <c r="B12" s="125">
        <v>0</v>
      </c>
      <c r="C12" s="8">
        <v>257559</v>
      </c>
      <c r="D12" s="51">
        <v>253432</v>
      </c>
      <c r="E12" s="51">
        <v>2754</v>
      </c>
      <c r="F12" s="51">
        <v>1373</v>
      </c>
      <c r="G12" s="51">
        <v>0</v>
      </c>
      <c r="H12" s="51">
        <v>0</v>
      </c>
      <c r="I12" s="51">
        <v>832424</v>
      </c>
      <c r="J12" s="54">
        <v>107201</v>
      </c>
      <c r="O12" s="26"/>
    </row>
    <row r="13" ht="28.5" customHeight="1" spans="1:15">
      <c r="A13" s="33" t="s">
        <v>41</v>
      </c>
      <c r="B13" s="125">
        <v>0</v>
      </c>
      <c r="C13" s="8">
        <v>49795.4</v>
      </c>
      <c r="D13" s="51">
        <v>43386.41</v>
      </c>
      <c r="E13" s="51">
        <v>5233.6</v>
      </c>
      <c r="F13" s="51">
        <v>1175.39</v>
      </c>
      <c r="G13" s="51">
        <v>255.3</v>
      </c>
      <c r="H13" s="51">
        <v>255.3</v>
      </c>
      <c r="I13" s="51">
        <v>268974.01</v>
      </c>
      <c r="J13" s="54">
        <v>100431.86</v>
      </c>
      <c r="O13" s="26"/>
    </row>
    <row r="14" ht="19.5" customHeight="1" spans="1:15">
      <c r="A14" s="34" t="s">
        <v>153</v>
      </c>
      <c r="B14" s="127">
        <v>23</v>
      </c>
      <c r="C14" s="52">
        <v>128484</v>
      </c>
      <c r="D14" s="52">
        <v>117177</v>
      </c>
      <c r="E14" s="52">
        <v>6240</v>
      </c>
      <c r="F14" s="52">
        <v>5064</v>
      </c>
      <c r="G14" s="52">
        <v>0</v>
      </c>
      <c r="H14" s="52">
        <v>0</v>
      </c>
      <c r="I14" s="52">
        <v>590415.915</v>
      </c>
      <c r="J14" s="55">
        <v>254400.15</v>
      </c>
      <c r="O14" s="129"/>
    </row>
  </sheetData>
  <mergeCells count="8">
    <mergeCell ref="I1:J1"/>
    <mergeCell ref="D2:F2"/>
    <mergeCell ref="A2:A3"/>
    <mergeCell ref="B2:B3"/>
    <mergeCell ref="C2:C3"/>
    <mergeCell ref="G2:G3"/>
    <mergeCell ref="I2:I3"/>
    <mergeCell ref="J2:J3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Y27"/>
  <sheetViews>
    <sheetView topLeftCell="A8" workbookViewId="0">
      <selection activeCell="F24" sqref="F24"/>
    </sheetView>
  </sheetViews>
  <sheetFormatPr defaultColWidth="9" defaultRowHeight="15.75"/>
  <cols>
    <col min="1" max="1" width="12.1" customWidth="1"/>
    <col min="2" max="10" width="8.5" customWidth="1"/>
    <col min="11" max="13" width="0.2" customWidth="1"/>
    <col min="14" max="14" width="5.7" customWidth="1"/>
    <col min="15" max="15" width="14.7" customWidth="1"/>
    <col min="16" max="16" width="8.7" customWidth="1"/>
    <col min="17" max="17" width="6.6" customWidth="1"/>
    <col min="18" max="18" width="9.1" customWidth="1"/>
    <col min="19" max="19" width="9.6" customWidth="1"/>
    <col min="20" max="20" width="8.4" customWidth="1"/>
    <col min="21" max="23" width="5.6" customWidth="1"/>
    <col min="24" max="24" width="8.6" customWidth="1"/>
    <col min="25" max="34" width="5.6" customWidth="1"/>
  </cols>
  <sheetData>
    <row r="1" ht="23.1" customHeight="1" spans="1:10">
      <c r="A1" s="1" t="s">
        <v>175</v>
      </c>
      <c r="B1" s="1"/>
      <c r="C1" s="1"/>
      <c r="D1" s="1"/>
      <c r="E1" s="1"/>
      <c r="F1" s="1"/>
      <c r="G1" s="1"/>
      <c r="H1" s="1"/>
      <c r="I1" s="1"/>
      <c r="J1" s="1"/>
    </row>
    <row r="2" ht="15.9" customHeight="1" spans="1:10">
      <c r="A2" s="120" t="s">
        <v>176</v>
      </c>
      <c r="B2" s="121"/>
      <c r="C2" s="121"/>
      <c r="D2" s="121"/>
      <c r="E2" s="121"/>
      <c r="F2" s="121"/>
      <c r="G2" s="2" t="s">
        <v>177</v>
      </c>
      <c r="H2" s="2"/>
      <c r="I2" s="2"/>
      <c r="J2" s="2"/>
    </row>
    <row r="3" ht="30" customHeight="1" spans="1:10">
      <c r="A3" s="3" t="s">
        <v>119</v>
      </c>
      <c r="B3" s="4" t="s">
        <v>83</v>
      </c>
      <c r="C3" s="4" t="s">
        <v>53</v>
      </c>
      <c r="D3" s="4" t="s">
        <v>54</v>
      </c>
      <c r="E3" s="4" t="s">
        <v>55</v>
      </c>
      <c r="F3" s="18" t="s">
        <v>56</v>
      </c>
      <c r="G3" s="18" t="s">
        <v>57</v>
      </c>
      <c r="H3" s="18" t="s">
        <v>84</v>
      </c>
      <c r="I3" s="18" t="s">
        <v>85</v>
      </c>
      <c r="J3" s="18" t="s">
        <v>86</v>
      </c>
    </row>
    <row r="4" ht="33" customHeight="1" spans="1:10">
      <c r="A4" s="5" t="s">
        <v>178</v>
      </c>
      <c r="B4" s="6"/>
      <c r="C4" s="6"/>
      <c r="D4" s="6"/>
      <c r="E4" s="6"/>
      <c r="F4" s="89"/>
      <c r="G4" s="89"/>
      <c r="H4" s="89"/>
      <c r="I4" s="89"/>
      <c r="J4" s="89"/>
    </row>
    <row r="5" ht="33" customHeight="1" spans="1:14">
      <c r="A5" s="7" t="s">
        <v>179</v>
      </c>
      <c r="B5" s="54">
        <v>88</v>
      </c>
      <c r="C5" s="54">
        <v>290</v>
      </c>
      <c r="D5" s="54">
        <v>120</v>
      </c>
      <c r="E5" s="54">
        <v>70</v>
      </c>
      <c r="F5" s="54">
        <v>605</v>
      </c>
      <c r="G5" s="54">
        <v>2818</v>
      </c>
      <c r="H5" s="54">
        <v>3198</v>
      </c>
      <c r="I5" s="54">
        <v>3205</v>
      </c>
      <c r="J5" s="54">
        <v>3087.06666666667</v>
      </c>
      <c r="N5" s="124"/>
    </row>
    <row r="6" ht="33" customHeight="1" spans="1:14">
      <c r="A6" s="7" t="s">
        <v>180</v>
      </c>
      <c r="B6" s="54">
        <v>3781</v>
      </c>
      <c r="C6" s="54">
        <v>15770</v>
      </c>
      <c r="D6" s="54">
        <v>13180</v>
      </c>
      <c r="E6" s="54">
        <v>18990</v>
      </c>
      <c r="F6" s="54">
        <v>22796</v>
      </c>
      <c r="G6" s="54">
        <v>17585</v>
      </c>
      <c r="H6" s="54">
        <v>21512</v>
      </c>
      <c r="I6" s="54">
        <v>21686.972</v>
      </c>
      <c r="J6" s="54">
        <v>22126.87</v>
      </c>
      <c r="N6" s="124"/>
    </row>
    <row r="7" ht="33" customHeight="1" spans="1:14">
      <c r="A7" s="7" t="s">
        <v>181</v>
      </c>
      <c r="B7" s="54">
        <v>1170</v>
      </c>
      <c r="C7" s="54">
        <v>10670</v>
      </c>
      <c r="D7" s="54">
        <v>2960</v>
      </c>
      <c r="E7" s="54">
        <v>2060</v>
      </c>
      <c r="F7" s="54">
        <v>2425</v>
      </c>
      <c r="G7" s="54">
        <v>1882</v>
      </c>
      <c r="H7" s="54">
        <v>468</v>
      </c>
      <c r="I7" s="54">
        <v>46.28</v>
      </c>
      <c r="J7" s="54">
        <v>57.9333333333333</v>
      </c>
      <c r="N7" s="124"/>
    </row>
    <row r="8" ht="33" customHeight="1" spans="1:14">
      <c r="A8" s="7" t="s">
        <v>182</v>
      </c>
      <c r="B8" s="54">
        <v>1128</v>
      </c>
      <c r="C8" s="54">
        <v>2050</v>
      </c>
      <c r="D8" s="54">
        <v>3540</v>
      </c>
      <c r="E8" s="54">
        <v>4550</v>
      </c>
      <c r="F8" s="54">
        <v>6116</v>
      </c>
      <c r="G8" s="54">
        <v>5504</v>
      </c>
      <c r="H8" s="54">
        <v>7450</v>
      </c>
      <c r="I8" s="54">
        <v>7651.62733333333</v>
      </c>
      <c r="J8" s="54">
        <v>7677.82</v>
      </c>
      <c r="N8" s="124"/>
    </row>
    <row r="9" ht="33" customHeight="1" spans="1:14">
      <c r="A9" s="7" t="s">
        <v>183</v>
      </c>
      <c r="B9" s="54"/>
      <c r="C9" s="54"/>
      <c r="D9" s="54">
        <v>10</v>
      </c>
      <c r="E9" s="54">
        <v>10</v>
      </c>
      <c r="F9" s="54"/>
      <c r="G9" s="54">
        <v>0</v>
      </c>
      <c r="H9" s="54">
        <v>17</v>
      </c>
      <c r="I9" s="54">
        <v>17</v>
      </c>
      <c r="J9" s="54">
        <v>17.3333333333333</v>
      </c>
      <c r="N9" s="124"/>
    </row>
    <row r="10" ht="33" customHeight="1" spans="1:14">
      <c r="A10" s="7" t="s">
        <v>184</v>
      </c>
      <c r="B10" s="54">
        <v>920</v>
      </c>
      <c r="C10" s="54">
        <v>1360</v>
      </c>
      <c r="D10" s="54">
        <v>3610</v>
      </c>
      <c r="E10" s="54">
        <v>3610</v>
      </c>
      <c r="F10" s="54">
        <v>6986</v>
      </c>
      <c r="G10" s="54">
        <v>6152</v>
      </c>
      <c r="H10" s="54">
        <v>8407</v>
      </c>
      <c r="I10" s="54">
        <v>8880.50866666667</v>
      </c>
      <c r="J10" s="54">
        <v>9244.38</v>
      </c>
      <c r="N10" s="124"/>
    </row>
    <row r="11" ht="33" customHeight="1" spans="1:14">
      <c r="A11" s="7" t="s">
        <v>185</v>
      </c>
      <c r="B11" s="54">
        <v>72</v>
      </c>
      <c r="C11" s="54">
        <v>750</v>
      </c>
      <c r="D11" s="54">
        <v>1620</v>
      </c>
      <c r="E11" s="54">
        <v>1620</v>
      </c>
      <c r="F11" s="54">
        <v>2823</v>
      </c>
      <c r="G11" s="54">
        <v>2034</v>
      </c>
      <c r="H11" s="54">
        <v>2884</v>
      </c>
      <c r="I11" s="54">
        <v>2730.33066666667</v>
      </c>
      <c r="J11" s="54">
        <v>2843.23666666667</v>
      </c>
      <c r="N11" s="124"/>
    </row>
    <row r="12" ht="33" customHeight="1" spans="1:14">
      <c r="A12" s="7" t="s">
        <v>186</v>
      </c>
      <c r="B12" s="8"/>
      <c r="C12" s="8"/>
      <c r="D12" s="8"/>
      <c r="E12" s="8"/>
      <c r="F12" s="25"/>
      <c r="G12" s="25"/>
      <c r="H12" s="25"/>
      <c r="I12" s="25"/>
      <c r="J12" s="25"/>
      <c r="N12" s="124"/>
    </row>
    <row r="13" ht="33" customHeight="1" spans="1:14">
      <c r="A13" s="7" t="s">
        <v>187</v>
      </c>
      <c r="B13" s="51">
        <v>18.4</v>
      </c>
      <c r="C13" s="51">
        <v>36</v>
      </c>
      <c r="D13" s="51">
        <v>14</v>
      </c>
      <c r="E13" s="51">
        <v>14</v>
      </c>
      <c r="F13" s="54">
        <v>166</v>
      </c>
      <c r="G13" s="54">
        <v>1118</v>
      </c>
      <c r="H13" s="54">
        <v>1169</v>
      </c>
      <c r="I13" s="54">
        <v>1190</v>
      </c>
      <c r="J13" s="54">
        <v>1087.6</v>
      </c>
      <c r="N13" s="124"/>
    </row>
    <row r="14" ht="33" customHeight="1" spans="1:14">
      <c r="A14" s="7" t="s">
        <v>188</v>
      </c>
      <c r="B14" s="51">
        <v>117.2</v>
      </c>
      <c r="C14" s="51">
        <v>421</v>
      </c>
      <c r="D14" s="51">
        <v>584</v>
      </c>
      <c r="E14" s="51">
        <v>584</v>
      </c>
      <c r="F14" s="54">
        <v>56.62</v>
      </c>
      <c r="G14" s="54">
        <v>8.576</v>
      </c>
      <c r="H14" s="54"/>
      <c r="I14" s="54"/>
      <c r="J14" s="54"/>
      <c r="N14" s="124"/>
    </row>
    <row r="15" ht="33" customHeight="1" spans="1:14">
      <c r="A15" s="7" t="s">
        <v>189</v>
      </c>
      <c r="B15" s="122">
        <v>3.9</v>
      </c>
      <c r="C15" s="122">
        <v>404</v>
      </c>
      <c r="D15" s="122">
        <v>578</v>
      </c>
      <c r="E15" s="122">
        <v>578</v>
      </c>
      <c r="F15" s="123">
        <v>15</v>
      </c>
      <c r="G15" s="24">
        <v>2.962</v>
      </c>
      <c r="H15" s="24"/>
      <c r="I15" s="24"/>
      <c r="J15" s="24"/>
      <c r="N15" s="124"/>
    </row>
    <row r="16" ht="33" customHeight="1" spans="1:14">
      <c r="A16" s="7" t="s">
        <v>190</v>
      </c>
      <c r="B16" s="122">
        <v>112.6</v>
      </c>
      <c r="C16" s="122">
        <v>17</v>
      </c>
      <c r="D16" s="122">
        <v>6</v>
      </c>
      <c r="E16" s="122">
        <v>6</v>
      </c>
      <c r="F16" s="123">
        <v>41.62</v>
      </c>
      <c r="G16" s="24">
        <v>5.614</v>
      </c>
      <c r="H16" s="24"/>
      <c r="I16" s="24"/>
      <c r="J16" s="24"/>
      <c r="N16" s="124"/>
    </row>
    <row r="17" ht="33" customHeight="1" spans="1:14">
      <c r="A17" s="7" t="s">
        <v>191</v>
      </c>
      <c r="B17" s="8">
        <v>13052</v>
      </c>
      <c r="C17" s="8">
        <v>22991</v>
      </c>
      <c r="D17" s="8">
        <v>53217</v>
      </c>
      <c r="E17" s="8">
        <v>53217</v>
      </c>
      <c r="F17" s="25">
        <v>136741</v>
      </c>
      <c r="G17" s="25">
        <v>125999</v>
      </c>
      <c r="H17" s="25">
        <v>210874</v>
      </c>
      <c r="I17" s="25">
        <v>231748</v>
      </c>
      <c r="J17" s="25">
        <v>249134</v>
      </c>
      <c r="N17" s="124"/>
    </row>
    <row r="18" ht="33" customHeight="1" spans="1:14">
      <c r="A18" s="7" t="s">
        <v>192</v>
      </c>
      <c r="B18" s="8">
        <v>2632</v>
      </c>
      <c r="C18" s="8">
        <v>5140</v>
      </c>
      <c r="D18" s="8">
        <v>9135</v>
      </c>
      <c r="E18" s="8">
        <v>9135</v>
      </c>
      <c r="F18" s="25">
        <v>9445</v>
      </c>
      <c r="G18" s="25">
        <v>8892</v>
      </c>
      <c r="H18" s="25">
        <v>4435</v>
      </c>
      <c r="I18" s="25">
        <v>587</v>
      </c>
      <c r="J18" s="25">
        <v>722</v>
      </c>
      <c r="N18" s="124"/>
    </row>
    <row r="19" ht="33" customHeight="1" spans="1:14">
      <c r="A19" s="7" t="s">
        <v>193</v>
      </c>
      <c r="B19" s="8">
        <v>3851</v>
      </c>
      <c r="C19" s="8">
        <v>5921</v>
      </c>
      <c r="D19" s="8">
        <v>14150</v>
      </c>
      <c r="E19" s="8">
        <v>14150</v>
      </c>
      <c r="F19" s="25">
        <v>37698</v>
      </c>
      <c r="G19" s="25">
        <v>36006</v>
      </c>
      <c r="H19" s="54">
        <v>63371.06</v>
      </c>
      <c r="I19" s="54">
        <v>70226.01</v>
      </c>
      <c r="J19" s="54">
        <v>74193</v>
      </c>
      <c r="N19" s="124"/>
    </row>
    <row r="20" ht="33" customHeight="1" spans="1:14">
      <c r="A20" s="7" t="s">
        <v>194</v>
      </c>
      <c r="B20" s="8"/>
      <c r="C20" s="8">
        <v>21</v>
      </c>
      <c r="D20" s="8">
        <v>14</v>
      </c>
      <c r="E20" s="8">
        <v>14</v>
      </c>
      <c r="F20" s="25"/>
      <c r="G20" s="25">
        <v>0</v>
      </c>
      <c r="H20" s="25">
        <v>17</v>
      </c>
      <c r="I20" s="25">
        <v>17.2</v>
      </c>
      <c r="J20" s="25">
        <v>33</v>
      </c>
      <c r="N20" s="124"/>
    </row>
    <row r="21" ht="33" customHeight="1" spans="1:14">
      <c r="A21" s="7" t="s">
        <v>195</v>
      </c>
      <c r="B21" s="8">
        <v>3442</v>
      </c>
      <c r="C21" s="8">
        <v>21</v>
      </c>
      <c r="D21" s="8">
        <v>15025</v>
      </c>
      <c r="E21" s="8">
        <v>15025</v>
      </c>
      <c r="F21" s="25">
        <v>56832</v>
      </c>
      <c r="G21" s="25">
        <v>52958</v>
      </c>
      <c r="H21" s="54">
        <v>99181.39</v>
      </c>
      <c r="I21" s="54">
        <v>115459.12</v>
      </c>
      <c r="J21" s="54">
        <v>124643.24</v>
      </c>
      <c r="N21" s="124"/>
    </row>
    <row r="22" ht="33" customHeight="1" spans="1:14">
      <c r="A22" s="7" t="s">
        <v>196</v>
      </c>
      <c r="B22" s="8">
        <v>576</v>
      </c>
      <c r="C22" s="8">
        <v>5307</v>
      </c>
      <c r="D22" s="8">
        <v>11493</v>
      </c>
      <c r="E22" s="8">
        <v>11493</v>
      </c>
      <c r="F22" s="25">
        <v>21033</v>
      </c>
      <c r="G22" s="25">
        <v>16866</v>
      </c>
      <c r="H22" s="54">
        <v>32866.31</v>
      </c>
      <c r="I22" s="54">
        <v>33033.9</v>
      </c>
      <c r="J22" s="54">
        <v>37434.79</v>
      </c>
      <c r="N22" s="124"/>
    </row>
    <row r="23" ht="33" customHeight="1" spans="1:14">
      <c r="A23" s="7" t="s">
        <v>197</v>
      </c>
      <c r="B23" s="8">
        <v>1218</v>
      </c>
      <c r="C23" s="8">
        <v>867</v>
      </c>
      <c r="D23" s="8">
        <v>1872</v>
      </c>
      <c r="E23" s="8">
        <v>1872</v>
      </c>
      <c r="F23" s="25">
        <v>4509</v>
      </c>
      <c r="G23" s="25">
        <v>3463</v>
      </c>
      <c r="H23" s="54">
        <v>2888.21</v>
      </c>
      <c r="I23" s="54">
        <v>2931.29</v>
      </c>
      <c r="J23" s="54">
        <v>3022.6</v>
      </c>
      <c r="N23" s="124"/>
    </row>
    <row r="24" ht="33" customHeight="1" spans="1:21">
      <c r="A24" s="9" t="s">
        <v>198</v>
      </c>
      <c r="B24" s="10">
        <v>969</v>
      </c>
      <c r="C24" s="10">
        <v>679</v>
      </c>
      <c r="D24" s="10">
        <v>1434</v>
      </c>
      <c r="E24" s="10">
        <v>1434</v>
      </c>
      <c r="F24" s="90">
        <v>6673</v>
      </c>
      <c r="G24" s="90">
        <v>4154</v>
      </c>
      <c r="H24" s="55">
        <v>2317.68</v>
      </c>
      <c r="I24" s="55">
        <v>2247.78</v>
      </c>
      <c r="J24" s="55">
        <v>2362.03</v>
      </c>
      <c r="N24" s="124"/>
      <c r="T24" s="27"/>
      <c r="U24" s="27"/>
    </row>
    <row r="25" ht="1.5" customHeight="1" spans="22:25">
      <c r="V25" s="27">
        <v>12954</v>
      </c>
      <c r="W25" s="27">
        <v>8</v>
      </c>
      <c r="X25" s="27">
        <v>5547</v>
      </c>
      <c r="Y25" s="27">
        <v>907</v>
      </c>
    </row>
    <row r="26" ht="1.5" customHeight="1"/>
    <row r="27" ht="1.5" customHeight="1"/>
  </sheetData>
  <mergeCells count="2">
    <mergeCell ref="A1:J1"/>
    <mergeCell ref="G2:J2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R34"/>
  <sheetViews>
    <sheetView workbookViewId="0">
      <selection activeCell="A1" sqref="A1:F1"/>
    </sheetView>
  </sheetViews>
  <sheetFormatPr defaultColWidth="9" defaultRowHeight="15.75"/>
  <cols>
    <col min="1" max="1" width="11.6" customWidth="1"/>
    <col min="2" max="2" width="13.6" customWidth="1"/>
    <col min="3" max="3" width="14" customWidth="1"/>
    <col min="4" max="6" width="13.6" customWidth="1"/>
    <col min="7" max="9" width="0.2" customWidth="1"/>
    <col min="10" max="10" width="9.375"/>
  </cols>
  <sheetData>
    <row r="1" ht="23.1" customHeight="1" spans="1:8">
      <c r="A1" s="1" t="s">
        <v>199</v>
      </c>
      <c r="B1" s="1"/>
      <c r="C1" s="1"/>
      <c r="D1" s="1"/>
      <c r="E1" s="1"/>
      <c r="F1" s="1"/>
      <c r="G1" s="117"/>
      <c r="H1" s="117"/>
    </row>
    <row r="2" ht="15.9" customHeight="1" spans="1:8">
      <c r="A2" s="114"/>
      <c r="B2" s="115"/>
      <c r="C2" s="107" t="s">
        <v>200</v>
      </c>
      <c r="D2" s="107"/>
      <c r="E2" s="96"/>
      <c r="F2" s="101" t="s">
        <v>201</v>
      </c>
      <c r="G2" s="118"/>
      <c r="H2" s="118"/>
    </row>
    <row r="3" ht="9.9" customHeight="1" spans="1:8">
      <c r="A3" s="3" t="s">
        <v>25</v>
      </c>
      <c r="B3" s="18" t="s">
        <v>202</v>
      </c>
      <c r="C3" s="116"/>
      <c r="D3" s="116"/>
      <c r="E3" s="116"/>
      <c r="F3" s="116"/>
      <c r="G3" s="46"/>
      <c r="H3" s="46"/>
    </row>
    <row r="4" ht="30" customHeight="1" spans="1:6">
      <c r="A4" s="29"/>
      <c r="B4" s="30"/>
      <c r="C4" s="30" t="s">
        <v>203</v>
      </c>
      <c r="D4" s="30" t="s">
        <v>204</v>
      </c>
      <c r="E4" s="30" t="s">
        <v>205</v>
      </c>
      <c r="F4" s="31" t="s">
        <v>206</v>
      </c>
    </row>
    <row r="5" ht="26.4" customHeight="1" spans="1:18">
      <c r="A5" s="32" t="s">
        <v>32</v>
      </c>
      <c r="B5" s="25">
        <v>331903</v>
      </c>
      <c r="C5" s="6">
        <v>869</v>
      </c>
      <c r="D5" s="6">
        <v>115167</v>
      </c>
      <c r="E5" s="6">
        <v>42649</v>
      </c>
      <c r="F5" s="89">
        <v>138666</v>
      </c>
      <c r="L5" s="119"/>
      <c r="M5" s="119"/>
      <c r="N5" s="119"/>
      <c r="O5" s="119"/>
      <c r="P5" s="119"/>
      <c r="Q5" s="119"/>
      <c r="R5" s="119"/>
    </row>
    <row r="6" ht="26.4" customHeight="1" spans="1:18">
      <c r="A6" s="33" t="s">
        <v>33</v>
      </c>
      <c r="B6" s="25">
        <v>27701</v>
      </c>
      <c r="C6" s="8" t="s">
        <v>207</v>
      </c>
      <c r="D6" s="8">
        <v>2637</v>
      </c>
      <c r="E6" s="8">
        <v>6141</v>
      </c>
      <c r="F6" s="25">
        <v>17376</v>
      </c>
      <c r="L6" s="119"/>
      <c r="M6" s="119"/>
      <c r="N6" s="119"/>
      <c r="O6" s="119"/>
      <c r="P6" s="119"/>
      <c r="Q6" s="119"/>
      <c r="R6" s="119"/>
    </row>
    <row r="7" ht="26.4" customHeight="1" spans="1:18">
      <c r="A7" s="33" t="s">
        <v>34</v>
      </c>
      <c r="B7" s="25">
        <v>50166</v>
      </c>
      <c r="C7" s="8" t="s">
        <v>207</v>
      </c>
      <c r="D7" s="8">
        <v>15264</v>
      </c>
      <c r="E7" s="8">
        <v>6706</v>
      </c>
      <c r="F7" s="25">
        <v>10872</v>
      </c>
      <c r="L7" s="119"/>
      <c r="M7" s="119"/>
      <c r="N7" s="119"/>
      <c r="O7" s="119"/>
      <c r="P7" s="119"/>
      <c r="Q7" s="119"/>
      <c r="R7" s="119"/>
    </row>
    <row r="8" ht="26.4" customHeight="1" spans="1:18">
      <c r="A8" s="33" t="s">
        <v>35</v>
      </c>
      <c r="B8" s="25">
        <v>7003</v>
      </c>
      <c r="C8" s="8" t="s">
        <v>207</v>
      </c>
      <c r="D8" s="8">
        <v>776</v>
      </c>
      <c r="E8" s="8">
        <v>1708</v>
      </c>
      <c r="F8" s="25">
        <v>3181</v>
      </c>
      <c r="L8" s="119"/>
      <c r="M8" s="119"/>
      <c r="N8" s="119"/>
      <c r="O8" s="119"/>
      <c r="P8" s="119"/>
      <c r="Q8" s="119"/>
      <c r="R8" s="119"/>
    </row>
    <row r="9" ht="26.4" customHeight="1" spans="1:18">
      <c r="A9" s="33" t="s">
        <v>36</v>
      </c>
      <c r="B9" s="25">
        <v>11672</v>
      </c>
      <c r="C9" s="8" t="s">
        <v>207</v>
      </c>
      <c r="D9" s="8">
        <v>3230</v>
      </c>
      <c r="E9" s="8">
        <v>2414</v>
      </c>
      <c r="F9" s="25">
        <v>5126</v>
      </c>
      <c r="L9" s="119"/>
      <c r="M9" s="119"/>
      <c r="N9" s="119"/>
      <c r="O9" s="119"/>
      <c r="P9" s="119"/>
      <c r="Q9" s="119"/>
      <c r="R9" s="119"/>
    </row>
    <row r="10" ht="26.4" customHeight="1" spans="1:18">
      <c r="A10" s="33" t="s">
        <v>37</v>
      </c>
      <c r="B10" s="25">
        <v>15801</v>
      </c>
      <c r="C10" s="8" t="s">
        <v>207</v>
      </c>
      <c r="D10" s="8">
        <v>3181</v>
      </c>
      <c r="E10" s="8">
        <v>3405</v>
      </c>
      <c r="F10" s="25">
        <v>7875</v>
      </c>
      <c r="L10" s="119"/>
      <c r="M10" s="119"/>
      <c r="N10" s="119"/>
      <c r="O10" s="119"/>
      <c r="P10" s="119"/>
      <c r="Q10" s="119"/>
      <c r="R10" s="119"/>
    </row>
    <row r="11" ht="26.4" customHeight="1" spans="1:18">
      <c r="A11" s="33" t="s">
        <v>38</v>
      </c>
      <c r="B11" s="25">
        <v>13339</v>
      </c>
      <c r="C11" s="8" t="s">
        <v>207</v>
      </c>
      <c r="D11" s="8">
        <v>4370</v>
      </c>
      <c r="E11" s="8">
        <v>1668</v>
      </c>
      <c r="F11" s="25">
        <v>5347</v>
      </c>
      <c r="L11" s="119"/>
      <c r="M11" s="119"/>
      <c r="N11" s="119"/>
      <c r="O11" s="119"/>
      <c r="P11" s="119"/>
      <c r="Q11" s="119"/>
      <c r="R11" s="119"/>
    </row>
    <row r="12" ht="26.4" customHeight="1" spans="1:18">
      <c r="A12" s="33" t="s">
        <v>39</v>
      </c>
      <c r="B12" s="25">
        <v>104494</v>
      </c>
      <c r="C12" s="8" t="s">
        <v>207</v>
      </c>
      <c r="D12" s="8">
        <v>48881</v>
      </c>
      <c r="E12" s="8">
        <v>4769</v>
      </c>
      <c r="F12" s="25">
        <v>46329</v>
      </c>
      <c r="L12" s="119"/>
      <c r="M12" s="119"/>
      <c r="N12" s="119"/>
      <c r="O12" s="119"/>
      <c r="P12" s="119"/>
      <c r="Q12" s="119"/>
      <c r="R12" s="119"/>
    </row>
    <row r="13" ht="26.4" customHeight="1" spans="1:18">
      <c r="A13" s="33" t="s">
        <v>40</v>
      </c>
      <c r="B13" s="25">
        <v>9393</v>
      </c>
      <c r="C13" s="8" t="s">
        <v>207</v>
      </c>
      <c r="D13" s="8">
        <v>1513</v>
      </c>
      <c r="E13" s="8">
        <v>4793</v>
      </c>
      <c r="F13" s="25">
        <v>2029</v>
      </c>
      <c r="L13" s="119"/>
      <c r="M13" s="119"/>
      <c r="N13" s="119"/>
      <c r="O13" s="119"/>
      <c r="P13" s="119"/>
      <c r="Q13" s="119"/>
      <c r="R13" s="119"/>
    </row>
    <row r="14" ht="27.75" customHeight="1" spans="1:18">
      <c r="A14" s="33" t="s">
        <v>41</v>
      </c>
      <c r="B14" s="25">
        <v>39953</v>
      </c>
      <c r="C14" s="8" t="s">
        <v>207</v>
      </c>
      <c r="D14" s="8">
        <v>10097</v>
      </c>
      <c r="E14" s="8">
        <v>8428</v>
      </c>
      <c r="F14" s="25">
        <v>18854</v>
      </c>
      <c r="L14" s="119"/>
      <c r="M14" s="119"/>
      <c r="N14" s="119"/>
      <c r="O14" s="119"/>
      <c r="P14" s="119"/>
      <c r="Q14" s="119"/>
      <c r="R14" s="119"/>
    </row>
    <row r="15" ht="20.25" customHeight="1" spans="1:18">
      <c r="A15" s="34" t="s">
        <v>153</v>
      </c>
      <c r="B15" s="10">
        <v>52381</v>
      </c>
      <c r="C15" s="10">
        <v>869</v>
      </c>
      <c r="D15" s="10">
        <v>25218</v>
      </c>
      <c r="E15" s="10">
        <v>2617</v>
      </c>
      <c r="F15" s="90">
        <v>21677</v>
      </c>
      <c r="L15" s="119"/>
      <c r="M15" s="119"/>
      <c r="N15" s="119"/>
      <c r="O15" s="119"/>
      <c r="P15" s="119"/>
      <c r="Q15" s="119"/>
      <c r="R15" s="119"/>
    </row>
    <row r="16" ht="15.9" customHeight="1"/>
    <row r="32" ht="1.5" customHeight="1"/>
    <row r="33" ht="1.5" customHeight="1"/>
    <row r="34" ht="1.5" customHeight="1"/>
  </sheetData>
  <mergeCells count="4">
    <mergeCell ref="A1:F1"/>
    <mergeCell ref="C2:D2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L15"/>
  <sheetViews>
    <sheetView workbookViewId="0">
      <selection activeCell="A1" sqref="A1:H1"/>
    </sheetView>
  </sheetViews>
  <sheetFormatPr defaultColWidth="9" defaultRowHeight="15.75"/>
  <cols>
    <col min="1" max="1" width="11.2" customWidth="1"/>
    <col min="2" max="8" width="9.7" customWidth="1"/>
    <col min="9" max="11" width="0.2" customWidth="1"/>
  </cols>
  <sheetData>
    <row r="1" ht="23.1" customHeight="1" spans="1:12">
      <c r="A1" s="1" t="s">
        <v>208</v>
      </c>
      <c r="B1" s="1"/>
      <c r="C1" s="1"/>
      <c r="D1" s="1"/>
      <c r="E1" s="1"/>
      <c r="F1" s="1"/>
      <c r="G1" s="1"/>
      <c r="H1" s="1"/>
      <c r="L1" s="113"/>
    </row>
    <row r="2" ht="15.9" customHeight="1" spans="1:12">
      <c r="A2" s="48"/>
      <c r="B2" s="96"/>
      <c r="C2" s="96"/>
      <c r="D2" s="107" t="s">
        <v>164</v>
      </c>
      <c r="E2" s="107"/>
      <c r="F2" s="96"/>
      <c r="G2" s="96"/>
      <c r="H2" s="101" t="s">
        <v>168</v>
      </c>
      <c r="L2" s="113"/>
    </row>
    <row r="3" ht="9.9" customHeight="1" spans="1:12">
      <c r="A3" s="57" t="s">
        <v>25</v>
      </c>
      <c r="B3" s="76" t="s">
        <v>209</v>
      </c>
      <c r="C3" s="108"/>
      <c r="D3" s="109"/>
      <c r="E3" s="109"/>
      <c r="F3" s="109"/>
      <c r="G3" s="109"/>
      <c r="H3" s="110"/>
      <c r="L3" s="113"/>
    </row>
    <row r="4" ht="30" customHeight="1" spans="1:12">
      <c r="A4" s="60"/>
      <c r="B4" s="42"/>
      <c r="C4" s="29" t="s">
        <v>210</v>
      </c>
      <c r="D4" s="30" t="s">
        <v>211</v>
      </c>
      <c r="E4" s="30" t="s">
        <v>212</v>
      </c>
      <c r="F4" s="30" t="s">
        <v>213</v>
      </c>
      <c r="G4" s="30" t="s">
        <v>214</v>
      </c>
      <c r="H4" s="31" t="s">
        <v>215</v>
      </c>
      <c r="L4" s="113"/>
    </row>
    <row r="5" ht="26.4" customHeight="1" spans="1:12">
      <c r="A5" s="33" t="s">
        <v>32</v>
      </c>
      <c r="B5" s="51">
        <v>249134.33</v>
      </c>
      <c r="C5" s="51">
        <v>722</v>
      </c>
      <c r="D5" s="51">
        <v>74193.36</v>
      </c>
      <c r="E5" s="111">
        <v>37434.79</v>
      </c>
      <c r="F5" s="111">
        <v>3022.6</v>
      </c>
      <c r="G5" s="111">
        <v>2362.03</v>
      </c>
      <c r="H5" s="54">
        <v>124643.24</v>
      </c>
      <c r="L5" s="113"/>
    </row>
    <row r="6" ht="26.4" customHeight="1" spans="1:12">
      <c r="A6" s="33" t="s">
        <v>33</v>
      </c>
      <c r="B6" s="51">
        <v>39152.4</v>
      </c>
      <c r="C6" s="51" t="s">
        <v>207</v>
      </c>
      <c r="D6" s="51">
        <v>3509.13</v>
      </c>
      <c r="E6" s="111">
        <v>4373.39</v>
      </c>
      <c r="F6" s="111">
        <v>9</v>
      </c>
      <c r="G6" s="111">
        <v>5.3</v>
      </c>
      <c r="H6" s="54">
        <v>30183.33</v>
      </c>
      <c r="L6" s="113"/>
    </row>
    <row r="7" ht="26.4" customHeight="1" spans="1:12">
      <c r="A7" s="33" t="s">
        <v>34</v>
      </c>
      <c r="B7" s="51">
        <v>32950.4</v>
      </c>
      <c r="C7" s="51" t="s">
        <v>207</v>
      </c>
      <c r="D7" s="51">
        <v>8924</v>
      </c>
      <c r="E7" s="111">
        <v>6830</v>
      </c>
      <c r="F7" s="111">
        <v>727</v>
      </c>
      <c r="G7" s="111" t="s">
        <v>207</v>
      </c>
      <c r="H7" s="54">
        <v>15602.3</v>
      </c>
      <c r="L7" s="113"/>
    </row>
    <row r="8" ht="26.4" customHeight="1" spans="1:12">
      <c r="A8" s="33" t="s">
        <v>35</v>
      </c>
      <c r="B8" s="51">
        <v>11527</v>
      </c>
      <c r="C8" s="51" t="s">
        <v>207</v>
      </c>
      <c r="D8" s="51">
        <v>1858</v>
      </c>
      <c r="E8" s="111">
        <v>3244</v>
      </c>
      <c r="F8" s="111">
        <v>8</v>
      </c>
      <c r="G8" s="111">
        <v>6</v>
      </c>
      <c r="H8" s="54">
        <v>5428</v>
      </c>
      <c r="L8" s="113"/>
    </row>
    <row r="9" ht="26.4" customHeight="1" spans="1:12">
      <c r="A9" s="33" t="s">
        <v>36</v>
      </c>
      <c r="B9" s="51">
        <v>8363.9</v>
      </c>
      <c r="C9" s="51" t="s">
        <v>207</v>
      </c>
      <c r="D9" s="51">
        <v>1975.9</v>
      </c>
      <c r="E9" s="111">
        <v>1751.5</v>
      </c>
      <c r="F9" s="111" t="s">
        <v>207</v>
      </c>
      <c r="G9" s="111">
        <v>495.2</v>
      </c>
      <c r="H9" s="54">
        <v>3504</v>
      </c>
      <c r="L9" s="113"/>
    </row>
    <row r="10" ht="26.4" customHeight="1" spans="1:12">
      <c r="A10" s="33" t="s">
        <v>37</v>
      </c>
      <c r="B10" s="51">
        <v>14970.43</v>
      </c>
      <c r="C10" s="51" t="s">
        <v>207</v>
      </c>
      <c r="D10" s="51">
        <v>2332.83</v>
      </c>
      <c r="E10" s="111">
        <v>4418.2</v>
      </c>
      <c r="F10" s="111">
        <v>5.2</v>
      </c>
      <c r="G10" s="111">
        <v>404.13</v>
      </c>
      <c r="H10" s="54">
        <v>7333.51</v>
      </c>
      <c r="L10" s="113"/>
    </row>
    <row r="11" ht="26.4" customHeight="1" spans="1:12">
      <c r="A11" s="33" t="s">
        <v>38</v>
      </c>
      <c r="B11" s="51">
        <v>10727.7</v>
      </c>
      <c r="C11" s="51" t="s">
        <v>207</v>
      </c>
      <c r="D11" s="51">
        <v>3503</v>
      </c>
      <c r="E11" s="111">
        <v>1206</v>
      </c>
      <c r="F11" s="111">
        <v>311</v>
      </c>
      <c r="G11" s="111">
        <v>519</v>
      </c>
      <c r="H11" s="54">
        <v>4507.5</v>
      </c>
      <c r="L11" s="113"/>
    </row>
    <row r="12" ht="26.4" customHeight="1" spans="1:8">
      <c r="A12" s="33" t="s">
        <v>39</v>
      </c>
      <c r="B12" s="51">
        <v>64577.2</v>
      </c>
      <c r="C12" s="51" t="s">
        <v>207</v>
      </c>
      <c r="D12" s="51">
        <v>30335</v>
      </c>
      <c r="E12" s="111">
        <v>2684</v>
      </c>
      <c r="F12" s="111">
        <v>1283.5</v>
      </c>
      <c r="G12" s="111">
        <v>181.5</v>
      </c>
      <c r="H12" s="54">
        <v>29700</v>
      </c>
    </row>
    <row r="13" ht="26.4" customHeight="1" spans="1:8">
      <c r="A13" s="33" t="s">
        <v>40</v>
      </c>
      <c r="B13" s="51">
        <v>9963</v>
      </c>
      <c r="C13" s="51" t="s">
        <v>207</v>
      </c>
      <c r="D13" s="51">
        <v>2187</v>
      </c>
      <c r="E13" s="111">
        <v>4505</v>
      </c>
      <c r="F13" s="111">
        <v>41.2</v>
      </c>
      <c r="G13" s="111">
        <v>543</v>
      </c>
      <c r="H13" s="54">
        <v>2401</v>
      </c>
    </row>
    <row r="14" ht="26.25" customHeight="1" spans="1:8">
      <c r="A14" s="33" t="s">
        <v>41</v>
      </c>
      <c r="B14" s="51">
        <v>30615.8</v>
      </c>
      <c r="C14" s="51" t="s">
        <v>207</v>
      </c>
      <c r="D14" s="51">
        <v>3999.5</v>
      </c>
      <c r="E14" s="111">
        <v>6850.9</v>
      </c>
      <c r="F14" s="111">
        <v>570</v>
      </c>
      <c r="G14" s="111">
        <v>77.5</v>
      </c>
      <c r="H14" s="54">
        <v>18677.6</v>
      </c>
    </row>
    <row r="15" ht="19.5" customHeight="1" spans="1:8">
      <c r="A15" s="34" t="s">
        <v>153</v>
      </c>
      <c r="B15" s="52">
        <v>26286.5</v>
      </c>
      <c r="C15" s="52">
        <v>722</v>
      </c>
      <c r="D15" s="52">
        <v>15569</v>
      </c>
      <c r="E15" s="112">
        <v>1571.8</v>
      </c>
      <c r="F15" s="112">
        <v>67.7</v>
      </c>
      <c r="G15" s="112">
        <v>130.4</v>
      </c>
      <c r="H15" s="55">
        <v>7306</v>
      </c>
    </row>
  </sheetData>
  <mergeCells count="5">
    <mergeCell ref="A1:H1"/>
    <mergeCell ref="D2:E2"/>
    <mergeCell ref="C3:H3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J17"/>
  <sheetViews>
    <sheetView workbookViewId="0">
      <selection activeCell="A1" sqref="A1:I1"/>
    </sheetView>
  </sheetViews>
  <sheetFormatPr defaultColWidth="9" defaultRowHeight="15.75"/>
  <cols>
    <col min="1" max="1" width="11.6" customWidth="1"/>
    <col min="2" max="2" width="8.9" customWidth="1"/>
    <col min="3" max="9" width="8.5" customWidth="1"/>
    <col min="10" max="12" width="0.2" customWidth="1"/>
  </cols>
  <sheetData>
    <row r="1" ht="23.1" customHeight="1" spans="1:9">
      <c r="A1" s="1" t="s">
        <v>216</v>
      </c>
      <c r="B1" s="1"/>
      <c r="C1" s="1"/>
      <c r="D1" s="1"/>
      <c r="E1" s="1"/>
      <c r="F1" s="1"/>
      <c r="G1" s="1"/>
      <c r="H1" s="1"/>
      <c r="I1" s="1"/>
    </row>
    <row r="2" ht="15.9" customHeight="1" spans="1:9">
      <c r="A2" s="48"/>
      <c r="B2" s="96"/>
      <c r="C2" s="96"/>
      <c r="D2" s="96"/>
      <c r="E2" s="96" t="s">
        <v>164</v>
      </c>
      <c r="F2" s="12"/>
      <c r="G2" s="96"/>
      <c r="H2" s="101" t="s">
        <v>217</v>
      </c>
      <c r="I2" s="101"/>
    </row>
    <row r="3" ht="9.9" customHeight="1" spans="1:9">
      <c r="A3" s="3" t="s">
        <v>25</v>
      </c>
      <c r="B3" s="18" t="s">
        <v>218</v>
      </c>
      <c r="C3" s="3"/>
      <c r="D3" s="4"/>
      <c r="E3" s="4"/>
      <c r="F3" s="18" t="s">
        <v>219</v>
      </c>
      <c r="G3" s="3"/>
      <c r="H3" s="4"/>
      <c r="I3" s="18"/>
    </row>
    <row r="4" ht="20.1" customHeight="1" spans="1:9">
      <c r="A4" s="29"/>
      <c r="B4" s="30"/>
      <c r="C4" s="30" t="s">
        <v>220</v>
      </c>
      <c r="D4" s="30" t="s">
        <v>221</v>
      </c>
      <c r="E4" s="14" t="s">
        <v>222</v>
      </c>
      <c r="F4" s="30"/>
      <c r="G4" s="14" t="s">
        <v>223</v>
      </c>
      <c r="H4" s="14" t="s">
        <v>224</v>
      </c>
      <c r="I4" s="103" t="s">
        <v>225</v>
      </c>
    </row>
    <row r="5" ht="20.1" customHeight="1" spans="1:9">
      <c r="A5" s="29"/>
      <c r="B5" s="30"/>
      <c r="C5" s="30"/>
      <c r="D5" s="30"/>
      <c r="E5" s="42"/>
      <c r="F5" s="30"/>
      <c r="G5" s="42"/>
      <c r="H5" s="42"/>
      <c r="I5" s="78"/>
    </row>
    <row r="6" ht="26.4" customHeight="1" spans="1:9">
      <c r="A6" s="32" t="s">
        <v>32</v>
      </c>
      <c r="B6" s="97">
        <v>124020</v>
      </c>
      <c r="C6" s="98">
        <v>111732</v>
      </c>
      <c r="D6" s="98">
        <v>5591</v>
      </c>
      <c r="E6" s="98">
        <v>5914</v>
      </c>
      <c r="F6" s="97">
        <v>12332</v>
      </c>
      <c r="G6" s="97">
        <v>8905</v>
      </c>
      <c r="H6" s="98">
        <v>1723</v>
      </c>
      <c r="I6" s="104">
        <v>1701</v>
      </c>
    </row>
    <row r="7" ht="26.4" customHeight="1" spans="1:10">
      <c r="A7" s="33" t="s">
        <v>33</v>
      </c>
      <c r="B7" s="99">
        <v>5960</v>
      </c>
      <c r="C7" s="100">
        <v>5949</v>
      </c>
      <c r="D7" s="100">
        <v>11</v>
      </c>
      <c r="E7" s="100">
        <v>0</v>
      </c>
      <c r="F7" s="99">
        <v>419</v>
      </c>
      <c r="G7" s="99">
        <v>419</v>
      </c>
      <c r="H7" s="100">
        <v>0</v>
      </c>
      <c r="I7" s="105">
        <v>0</v>
      </c>
      <c r="J7">
        <f t="shared" ref="J7:J15" si="0">SUM(F7:I7)</f>
        <v>838</v>
      </c>
    </row>
    <row r="8" ht="26.4" customHeight="1" spans="1:10">
      <c r="A8" s="33" t="s">
        <v>34</v>
      </c>
      <c r="B8" s="99">
        <v>9673</v>
      </c>
      <c r="C8" s="100">
        <v>8766</v>
      </c>
      <c r="D8" s="100">
        <v>193</v>
      </c>
      <c r="E8" s="100">
        <v>0</v>
      </c>
      <c r="F8" s="99">
        <v>393</v>
      </c>
      <c r="G8" s="99">
        <v>360</v>
      </c>
      <c r="H8" s="100">
        <v>0</v>
      </c>
      <c r="I8" s="105">
        <v>30</v>
      </c>
      <c r="J8">
        <f t="shared" si="0"/>
        <v>783</v>
      </c>
    </row>
    <row r="9" ht="26.4" customHeight="1" spans="1:10">
      <c r="A9" s="33" t="s">
        <v>35</v>
      </c>
      <c r="B9" s="99">
        <v>6425</v>
      </c>
      <c r="C9" s="100">
        <v>6356</v>
      </c>
      <c r="D9" s="100">
        <v>36</v>
      </c>
      <c r="E9" s="100">
        <v>5</v>
      </c>
      <c r="F9" s="99">
        <v>681</v>
      </c>
      <c r="G9" s="99">
        <v>681</v>
      </c>
      <c r="H9" s="100">
        <v>0</v>
      </c>
      <c r="I9" s="105">
        <v>0</v>
      </c>
      <c r="J9">
        <f t="shared" si="0"/>
        <v>1362</v>
      </c>
    </row>
    <row r="10" ht="26.4" customHeight="1" spans="1:10">
      <c r="A10" s="33" t="s">
        <v>36</v>
      </c>
      <c r="B10" s="99">
        <v>5096</v>
      </c>
      <c r="C10" s="100">
        <v>4577</v>
      </c>
      <c r="D10" s="100">
        <v>510</v>
      </c>
      <c r="E10" s="100">
        <v>4</v>
      </c>
      <c r="F10" s="99">
        <v>1088</v>
      </c>
      <c r="G10" s="99">
        <v>879</v>
      </c>
      <c r="H10" s="100">
        <v>0</v>
      </c>
      <c r="I10" s="105">
        <v>209</v>
      </c>
      <c r="J10">
        <f t="shared" si="0"/>
        <v>2176</v>
      </c>
    </row>
    <row r="11" ht="26.4" customHeight="1" spans="1:10">
      <c r="A11" s="33" t="s">
        <v>37</v>
      </c>
      <c r="B11" s="99">
        <v>13170</v>
      </c>
      <c r="C11" s="100">
        <v>12810</v>
      </c>
      <c r="D11" s="100">
        <v>280</v>
      </c>
      <c r="E11" s="100">
        <v>50</v>
      </c>
      <c r="F11" s="99">
        <v>2000</v>
      </c>
      <c r="G11" s="99">
        <v>950</v>
      </c>
      <c r="H11" s="100">
        <v>380</v>
      </c>
      <c r="I11" s="105">
        <v>670</v>
      </c>
      <c r="J11">
        <f t="shared" si="0"/>
        <v>4000</v>
      </c>
    </row>
    <row r="12" ht="26.4" customHeight="1" spans="1:10">
      <c r="A12" s="33" t="s">
        <v>38</v>
      </c>
      <c r="B12" s="99">
        <v>12952</v>
      </c>
      <c r="C12" s="100">
        <v>11991</v>
      </c>
      <c r="D12" s="100">
        <v>955</v>
      </c>
      <c r="E12" s="100">
        <v>0</v>
      </c>
      <c r="F12" s="99">
        <v>1730</v>
      </c>
      <c r="G12" s="99">
        <v>1730</v>
      </c>
      <c r="H12" s="100">
        <v>0</v>
      </c>
      <c r="I12" s="105">
        <v>0</v>
      </c>
      <c r="J12">
        <f t="shared" si="0"/>
        <v>3460</v>
      </c>
    </row>
    <row r="13" ht="26.4" customHeight="1" spans="1:10">
      <c r="A13" s="33" t="s">
        <v>39</v>
      </c>
      <c r="B13" s="99">
        <v>14420</v>
      </c>
      <c r="C13" s="100">
        <v>13230</v>
      </c>
      <c r="D13" s="100">
        <v>750</v>
      </c>
      <c r="E13" s="100">
        <v>440</v>
      </c>
      <c r="F13" s="99">
        <v>1298</v>
      </c>
      <c r="G13" s="99">
        <v>311</v>
      </c>
      <c r="H13" s="100">
        <v>987</v>
      </c>
      <c r="I13" s="105">
        <v>0</v>
      </c>
      <c r="J13">
        <f t="shared" si="0"/>
        <v>2596</v>
      </c>
    </row>
    <row r="14" ht="26.4" customHeight="1" spans="1:10">
      <c r="A14" s="33" t="s">
        <v>40</v>
      </c>
      <c r="B14" s="99">
        <v>37700</v>
      </c>
      <c r="C14" s="100">
        <v>29716</v>
      </c>
      <c r="D14" s="100">
        <v>2584</v>
      </c>
      <c r="E14" s="100">
        <v>5400</v>
      </c>
      <c r="F14" s="99">
        <v>1364</v>
      </c>
      <c r="G14" s="99">
        <v>1001</v>
      </c>
      <c r="H14" s="100">
        <v>0</v>
      </c>
      <c r="I14" s="105">
        <v>363</v>
      </c>
      <c r="J14">
        <f t="shared" si="0"/>
        <v>2728</v>
      </c>
    </row>
    <row r="15" ht="29.25" customHeight="1" spans="1:10">
      <c r="A15" s="33" t="s">
        <v>41</v>
      </c>
      <c r="B15" s="99">
        <v>4342</v>
      </c>
      <c r="C15" s="100">
        <v>4342</v>
      </c>
      <c r="D15" s="100">
        <v>0</v>
      </c>
      <c r="E15" s="100">
        <v>0</v>
      </c>
      <c r="F15" s="99">
        <v>502</v>
      </c>
      <c r="G15" s="99">
        <v>146</v>
      </c>
      <c r="H15" s="100">
        <v>356</v>
      </c>
      <c r="I15" s="105">
        <v>0</v>
      </c>
      <c r="J15">
        <f t="shared" si="0"/>
        <v>1004</v>
      </c>
    </row>
    <row r="16" ht="21.75" customHeight="1" spans="1:9">
      <c r="A16" s="34" t="s">
        <v>153</v>
      </c>
      <c r="B16" s="10">
        <v>14282</v>
      </c>
      <c r="C16" s="10">
        <v>13995</v>
      </c>
      <c r="D16" s="10">
        <v>272</v>
      </c>
      <c r="E16" s="10">
        <v>15</v>
      </c>
      <c r="F16" s="10">
        <v>2857</v>
      </c>
      <c r="G16" s="102">
        <v>2428</v>
      </c>
      <c r="H16" s="102">
        <v>0</v>
      </c>
      <c r="I16" s="106">
        <v>429</v>
      </c>
    </row>
    <row r="17" ht="15" customHeight="1" spans="2:9">
      <c r="B17" s="56"/>
      <c r="C17" s="56"/>
      <c r="D17" s="56"/>
      <c r="E17" s="56"/>
      <c r="F17" s="56"/>
      <c r="G17" s="56"/>
      <c r="H17" s="56"/>
      <c r="I17" s="56"/>
    </row>
  </sheetData>
  <mergeCells count="13">
    <mergeCell ref="A1:I1"/>
    <mergeCell ref="H2:I2"/>
    <mergeCell ref="C3:E3"/>
    <mergeCell ref="G3:I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H23"/>
  <sheetViews>
    <sheetView topLeftCell="A12" workbookViewId="0">
      <selection activeCell="G5" sqref="G5"/>
    </sheetView>
  </sheetViews>
  <sheetFormatPr defaultColWidth="9" defaultRowHeight="15.75" outlineLevelCol="7"/>
  <cols>
    <col min="1" max="1" width="19.6" customWidth="1"/>
    <col min="2" max="2" width="10.1" customWidth="1"/>
    <col min="3" max="3" width="9.9" customWidth="1"/>
    <col min="4" max="8" width="10.1" customWidth="1"/>
    <col min="9" max="11" width="0.2" customWidth="1"/>
  </cols>
  <sheetData>
    <row r="1" ht="23.1" customHeight="1" spans="1:8">
      <c r="A1" s="13" t="s">
        <v>226</v>
      </c>
      <c r="B1" s="13"/>
      <c r="C1" s="13"/>
      <c r="D1" s="13"/>
      <c r="E1" s="13"/>
      <c r="F1" s="13"/>
      <c r="G1" s="13"/>
      <c r="H1" s="13"/>
    </row>
    <row r="2" s="46" customFormat="1" ht="15.9" customHeight="1" spans="1:8">
      <c r="A2" s="92"/>
      <c r="B2" s="92"/>
      <c r="C2" s="92"/>
      <c r="D2" s="92"/>
      <c r="E2" s="92"/>
      <c r="F2" s="92"/>
      <c r="G2" s="92"/>
      <c r="H2" s="92"/>
    </row>
    <row r="3" ht="30" customHeight="1" spans="1:8">
      <c r="A3" s="3" t="s">
        <v>227</v>
      </c>
      <c r="B3" s="4" t="s">
        <v>228</v>
      </c>
      <c r="C3" s="4" t="s">
        <v>54</v>
      </c>
      <c r="D3" s="4" t="s">
        <v>55</v>
      </c>
      <c r="E3" s="18" t="s">
        <v>56</v>
      </c>
      <c r="F3" s="18" t="s">
        <v>84</v>
      </c>
      <c r="G3" s="18" t="s">
        <v>85</v>
      </c>
      <c r="H3" s="18" t="s">
        <v>86</v>
      </c>
    </row>
    <row r="4" ht="44.1" customHeight="1" spans="1:8">
      <c r="A4" s="5" t="s">
        <v>229</v>
      </c>
      <c r="B4" s="14"/>
      <c r="C4" s="6"/>
      <c r="D4" s="6"/>
      <c r="E4" s="89"/>
      <c r="F4" s="89"/>
      <c r="G4" s="89"/>
      <c r="H4" s="89"/>
    </row>
    <row r="5" ht="44.1" customHeight="1" spans="1:8">
      <c r="A5" s="7" t="s">
        <v>230</v>
      </c>
      <c r="B5" s="16" t="s">
        <v>231</v>
      </c>
      <c r="C5" s="8">
        <v>3167</v>
      </c>
      <c r="D5" s="8">
        <v>18720</v>
      </c>
      <c r="E5" s="25">
        <v>11569</v>
      </c>
      <c r="F5" s="25">
        <v>7630</v>
      </c>
      <c r="G5" s="25">
        <v>7297</v>
      </c>
      <c r="H5" s="25">
        <v>3219</v>
      </c>
    </row>
    <row r="6" ht="44.1" customHeight="1" spans="1:8">
      <c r="A6" s="7" t="s">
        <v>232</v>
      </c>
      <c r="B6" s="16" t="s">
        <v>231</v>
      </c>
      <c r="C6" s="8">
        <v>3167</v>
      </c>
      <c r="D6" s="8">
        <v>18720</v>
      </c>
      <c r="E6" s="25">
        <v>9035</v>
      </c>
      <c r="F6" s="25">
        <v>7630</v>
      </c>
      <c r="G6" s="25">
        <v>7297</v>
      </c>
      <c r="H6" s="25">
        <v>3219</v>
      </c>
    </row>
    <row r="7" ht="44.1" customHeight="1" spans="1:8">
      <c r="A7" s="7" t="s">
        <v>233</v>
      </c>
      <c r="B7" s="16" t="s">
        <v>231</v>
      </c>
      <c r="C7" s="8">
        <v>1187</v>
      </c>
      <c r="D7" s="8">
        <v>15767</v>
      </c>
      <c r="E7" s="25">
        <v>5813</v>
      </c>
      <c r="F7" s="25">
        <v>2830</v>
      </c>
      <c r="G7" s="25">
        <v>2080</v>
      </c>
      <c r="H7" s="25">
        <v>883</v>
      </c>
    </row>
    <row r="8" ht="44.1" customHeight="1" spans="1:8">
      <c r="A8" s="7" t="s">
        <v>234</v>
      </c>
      <c r="B8" s="16" t="s">
        <v>231</v>
      </c>
      <c r="C8" s="8">
        <v>1090</v>
      </c>
      <c r="D8" s="8">
        <v>493</v>
      </c>
      <c r="E8" s="25">
        <v>37</v>
      </c>
      <c r="F8" s="25">
        <v>424</v>
      </c>
      <c r="G8" s="25">
        <v>676</v>
      </c>
      <c r="H8" s="25">
        <v>21</v>
      </c>
    </row>
    <row r="9" ht="44.1" customHeight="1" spans="1:8">
      <c r="A9" s="7" t="s">
        <v>235</v>
      </c>
      <c r="B9" s="16" t="s">
        <v>231</v>
      </c>
      <c r="C9" s="8">
        <v>890</v>
      </c>
      <c r="D9" s="8">
        <v>2454</v>
      </c>
      <c r="E9" s="25">
        <v>5643</v>
      </c>
      <c r="F9" s="25">
        <v>4376</v>
      </c>
      <c r="G9" s="25">
        <v>4541</v>
      </c>
      <c r="H9" s="25">
        <v>2315</v>
      </c>
    </row>
    <row r="10" ht="44.1" customHeight="1" spans="1:8">
      <c r="A10" s="7" t="s">
        <v>236</v>
      </c>
      <c r="B10" s="16" t="s">
        <v>231</v>
      </c>
      <c r="C10" s="8">
        <v>428</v>
      </c>
      <c r="D10" s="8"/>
      <c r="E10" s="25"/>
      <c r="F10" s="25"/>
      <c r="G10" s="25"/>
      <c r="H10" s="25"/>
    </row>
    <row r="11" ht="44.1" customHeight="1" spans="1:8">
      <c r="A11" s="7" t="s">
        <v>237</v>
      </c>
      <c r="B11" s="16" t="s">
        <v>231</v>
      </c>
      <c r="C11" s="8">
        <v>35493</v>
      </c>
      <c r="D11" s="8">
        <v>10344</v>
      </c>
      <c r="E11" s="25">
        <v>5201</v>
      </c>
      <c r="F11" s="25">
        <v>433</v>
      </c>
      <c r="G11" s="25">
        <v>2358</v>
      </c>
      <c r="H11" s="25">
        <v>583</v>
      </c>
    </row>
    <row r="12" ht="44.1" customHeight="1" spans="1:8">
      <c r="A12" s="7" t="s">
        <v>238</v>
      </c>
      <c r="B12" s="16" t="s">
        <v>239</v>
      </c>
      <c r="C12" s="8">
        <v>2230</v>
      </c>
      <c r="D12" s="8">
        <v>4280</v>
      </c>
      <c r="E12" s="25">
        <v>2835</v>
      </c>
      <c r="F12" s="94">
        <v>2069</v>
      </c>
      <c r="G12" s="94">
        <v>1644.3</v>
      </c>
      <c r="H12" s="94">
        <v>1410.93</v>
      </c>
    </row>
    <row r="13" ht="44.1" customHeight="1" spans="1:8">
      <c r="A13" s="7" t="s">
        <v>240</v>
      </c>
      <c r="B13" s="16" t="s">
        <v>231</v>
      </c>
      <c r="C13" s="8">
        <v>1594</v>
      </c>
      <c r="D13" s="8">
        <v>3147</v>
      </c>
      <c r="E13" s="25">
        <v>1695</v>
      </c>
      <c r="F13" s="25">
        <v>8266</v>
      </c>
      <c r="G13" s="25">
        <v>6582.6</v>
      </c>
      <c r="H13" s="25">
        <v>6510</v>
      </c>
    </row>
    <row r="14" ht="44.1" customHeight="1" spans="1:8">
      <c r="A14" s="7" t="s">
        <v>241</v>
      </c>
      <c r="B14" s="16" t="s">
        <v>231</v>
      </c>
      <c r="C14" s="8">
        <v>1136</v>
      </c>
      <c r="D14" s="8">
        <v>696</v>
      </c>
      <c r="E14" s="25">
        <v>1695</v>
      </c>
      <c r="F14" s="95">
        <v>1634</v>
      </c>
      <c r="G14" s="95">
        <v>949.1</v>
      </c>
      <c r="H14" s="95">
        <v>435</v>
      </c>
    </row>
    <row r="15" ht="44.1" customHeight="1" spans="1:8">
      <c r="A15" s="7" t="s">
        <v>242</v>
      </c>
      <c r="B15" s="16" t="s">
        <v>231</v>
      </c>
      <c r="C15" s="8"/>
      <c r="D15" s="8"/>
      <c r="E15" s="25">
        <v>547</v>
      </c>
      <c r="F15" s="25"/>
      <c r="G15" s="25"/>
      <c r="H15" s="25"/>
    </row>
    <row r="16" ht="44.1" customHeight="1" spans="1:8">
      <c r="A16" s="7" t="s">
        <v>243</v>
      </c>
      <c r="B16" s="16"/>
      <c r="C16" s="8"/>
      <c r="D16" s="8"/>
      <c r="E16" s="25"/>
      <c r="F16" s="25"/>
      <c r="G16" s="25"/>
      <c r="H16" s="25"/>
    </row>
    <row r="17" ht="44.1" customHeight="1" spans="1:8">
      <c r="A17" s="7" t="s">
        <v>244</v>
      </c>
      <c r="B17" s="16" t="s">
        <v>245</v>
      </c>
      <c r="C17" s="8">
        <v>28000</v>
      </c>
      <c r="D17" s="8">
        <v>3300</v>
      </c>
      <c r="E17" s="25">
        <v>54658</v>
      </c>
      <c r="F17" s="25">
        <v>11795</v>
      </c>
      <c r="G17" s="25">
        <v>13503</v>
      </c>
      <c r="H17" s="25">
        <v>3110</v>
      </c>
    </row>
    <row r="18" ht="44.1" customHeight="1" spans="1:8">
      <c r="A18" s="7" t="s">
        <v>246</v>
      </c>
      <c r="B18" s="16" t="s">
        <v>245</v>
      </c>
      <c r="C18" s="8">
        <v>6</v>
      </c>
      <c r="D18" s="8">
        <v>40</v>
      </c>
      <c r="E18" s="25">
        <v>292</v>
      </c>
      <c r="F18" s="25">
        <v>1745</v>
      </c>
      <c r="G18" s="25">
        <v>1617</v>
      </c>
      <c r="H18" s="25">
        <v>67</v>
      </c>
    </row>
    <row r="19" ht="44.1" customHeight="1" spans="1:8">
      <c r="A19" s="9" t="s">
        <v>247</v>
      </c>
      <c r="B19" s="66" t="s">
        <v>245</v>
      </c>
      <c r="C19" s="10">
        <v>8203</v>
      </c>
      <c r="D19" s="10">
        <v>6497</v>
      </c>
      <c r="E19" s="90">
        <v>21322</v>
      </c>
      <c r="F19" s="90">
        <v>6683</v>
      </c>
      <c r="G19" s="90">
        <v>6955</v>
      </c>
      <c r="H19" s="90">
        <v>12520</v>
      </c>
    </row>
    <row r="20" ht="1.5" customHeight="1"/>
    <row r="21" ht="1.5" customHeight="1"/>
    <row r="22" ht="1.5" customHeight="1"/>
    <row r="23" spans="1:1">
      <c r="A23" s="93"/>
    </row>
  </sheetData>
  <mergeCells count="1">
    <mergeCell ref="A1:H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92D050"/>
  </sheetPr>
  <dimension ref="A1:E40"/>
  <sheetViews>
    <sheetView topLeftCell="A13" workbookViewId="0">
      <selection activeCell="K27" sqref="K27"/>
    </sheetView>
  </sheetViews>
  <sheetFormatPr defaultColWidth="9" defaultRowHeight="15.75" outlineLevelCol="4"/>
  <cols>
    <col min="1" max="1" width="13.4" customWidth="1"/>
    <col min="2" max="2" width="16.7" customWidth="1"/>
    <col min="3" max="5" width="16.6" customWidth="1"/>
    <col min="6" max="8" width="0.4" customWidth="1"/>
  </cols>
  <sheetData>
    <row r="1" ht="23.1" customHeight="1" spans="1:5">
      <c r="A1" s="1" t="s">
        <v>248</v>
      </c>
      <c r="B1" s="1"/>
      <c r="C1" s="1"/>
      <c r="D1" s="1"/>
      <c r="E1" s="1"/>
    </row>
    <row r="2" ht="15.9" customHeight="1" spans="1:5">
      <c r="A2" s="75" t="s">
        <v>249</v>
      </c>
      <c r="B2" s="41" t="s">
        <v>250</v>
      </c>
      <c r="C2" s="41"/>
      <c r="D2" s="41"/>
      <c r="E2" s="2" t="s">
        <v>251</v>
      </c>
    </row>
    <row r="3" ht="9.9" customHeight="1" spans="1:5">
      <c r="A3" s="57" t="s">
        <v>25</v>
      </c>
      <c r="B3" s="76" t="s">
        <v>252</v>
      </c>
      <c r="C3" s="77"/>
      <c r="D3" s="77"/>
      <c r="E3" s="77"/>
    </row>
    <row r="4" ht="30" customHeight="1" spans="1:5">
      <c r="A4" s="60"/>
      <c r="B4" s="78"/>
      <c r="C4" s="30" t="s">
        <v>253</v>
      </c>
      <c r="D4" s="30" t="s">
        <v>254</v>
      </c>
      <c r="E4" s="31" t="s">
        <v>255</v>
      </c>
    </row>
    <row r="5" ht="23.25" customHeight="1" spans="1:5">
      <c r="A5" s="32" t="s">
        <v>32</v>
      </c>
      <c r="B5" s="6">
        <v>3219</v>
      </c>
      <c r="C5" s="6">
        <v>883</v>
      </c>
      <c r="D5" s="6">
        <v>21</v>
      </c>
      <c r="E5" s="89">
        <v>2315</v>
      </c>
    </row>
    <row r="6" ht="23.25" customHeight="1" spans="1:5">
      <c r="A6" s="33" t="s">
        <v>33</v>
      </c>
      <c r="B6" s="8">
        <v>296</v>
      </c>
      <c r="C6" s="8">
        <v>20</v>
      </c>
      <c r="D6" s="8">
        <v>4</v>
      </c>
      <c r="E6" s="25">
        <v>272</v>
      </c>
    </row>
    <row r="7" ht="23.25" customHeight="1" spans="1:5">
      <c r="A7" s="33" t="s">
        <v>34</v>
      </c>
      <c r="B7" s="8">
        <v>120</v>
      </c>
      <c r="C7" s="8">
        <v>44</v>
      </c>
      <c r="D7" s="8"/>
      <c r="E7" s="25">
        <v>76</v>
      </c>
    </row>
    <row r="8" ht="23.25" customHeight="1" spans="1:5">
      <c r="A8" s="33" t="s">
        <v>35</v>
      </c>
      <c r="B8" s="8">
        <v>201</v>
      </c>
      <c r="C8" s="8">
        <v>51</v>
      </c>
      <c r="D8" s="8"/>
      <c r="E8" s="25">
        <v>150</v>
      </c>
    </row>
    <row r="9" ht="23.25" customHeight="1" spans="1:5">
      <c r="A9" s="33" t="s">
        <v>36</v>
      </c>
      <c r="B9" s="8">
        <v>201</v>
      </c>
      <c r="C9" s="8">
        <v>125</v>
      </c>
      <c r="D9" s="8"/>
      <c r="E9" s="25">
        <v>76</v>
      </c>
    </row>
    <row r="10" ht="23.25" customHeight="1" spans="1:5">
      <c r="A10" s="33" t="s">
        <v>37</v>
      </c>
      <c r="B10" s="8">
        <v>289</v>
      </c>
      <c r="C10" s="8">
        <v>43</v>
      </c>
      <c r="D10" s="8"/>
      <c r="E10" s="25">
        <v>246</v>
      </c>
    </row>
    <row r="11" ht="23.25" customHeight="1" spans="1:5">
      <c r="A11" s="33" t="s">
        <v>38</v>
      </c>
      <c r="B11" s="8">
        <v>907</v>
      </c>
      <c r="C11" s="8">
        <v>193</v>
      </c>
      <c r="D11" s="8">
        <v>17</v>
      </c>
      <c r="E11" s="25">
        <v>697</v>
      </c>
    </row>
    <row r="12" ht="23.25" customHeight="1" spans="1:5">
      <c r="A12" s="33" t="s">
        <v>39</v>
      </c>
      <c r="B12" s="8">
        <v>356</v>
      </c>
      <c r="C12" s="8">
        <v>15</v>
      </c>
      <c r="D12" s="8"/>
      <c r="E12" s="25">
        <v>341</v>
      </c>
    </row>
    <row r="13" ht="23.25" customHeight="1" spans="1:5">
      <c r="A13" s="33" t="s">
        <v>40</v>
      </c>
      <c r="B13" s="8">
        <v>364</v>
      </c>
      <c r="C13" s="8">
        <v>232</v>
      </c>
      <c r="D13" s="8"/>
      <c r="E13" s="25">
        <v>132</v>
      </c>
    </row>
    <row r="14" ht="23.25" customHeight="1" spans="1:5">
      <c r="A14" s="33" t="s">
        <v>41</v>
      </c>
      <c r="B14" s="8">
        <v>170</v>
      </c>
      <c r="C14" s="8">
        <v>18</v>
      </c>
      <c r="D14" s="8"/>
      <c r="E14" s="25">
        <v>152</v>
      </c>
    </row>
    <row r="15" ht="23.25" customHeight="1" spans="1:5">
      <c r="A15" s="34" t="s">
        <v>153</v>
      </c>
      <c r="B15" s="10">
        <v>315</v>
      </c>
      <c r="C15" s="10">
        <v>142</v>
      </c>
      <c r="D15" s="10"/>
      <c r="E15" s="90">
        <v>173</v>
      </c>
    </row>
    <row r="16" ht="27.9" customHeight="1" spans="1:5">
      <c r="A16" s="79"/>
      <c r="B16" s="12"/>
      <c r="C16" s="80"/>
      <c r="D16" s="80"/>
      <c r="E16" s="80"/>
    </row>
    <row r="17" ht="20.1" customHeight="1" spans="1:5">
      <c r="A17" s="81" t="s">
        <v>256</v>
      </c>
      <c r="B17" s="81"/>
      <c r="C17" s="81"/>
      <c r="D17" s="81"/>
      <c r="E17" s="2" t="s">
        <v>251</v>
      </c>
    </row>
    <row r="18" ht="20.1" customHeight="1" spans="1:5">
      <c r="A18" s="57" t="s">
        <v>25</v>
      </c>
      <c r="B18" s="82" t="s">
        <v>257</v>
      </c>
      <c r="C18" s="82" t="s">
        <v>258</v>
      </c>
      <c r="D18" s="82" t="s">
        <v>259</v>
      </c>
      <c r="E18" s="76" t="s">
        <v>260</v>
      </c>
    </row>
    <row r="19" ht="20.1" customHeight="1" spans="1:5">
      <c r="A19" s="60"/>
      <c r="B19" s="42"/>
      <c r="C19" s="16" t="s">
        <v>261</v>
      </c>
      <c r="D19" s="16" t="s">
        <v>262</v>
      </c>
      <c r="E19" s="91" t="s">
        <v>262</v>
      </c>
    </row>
    <row r="20" ht="21.75" customHeight="1" spans="1:5">
      <c r="A20" s="32" t="s">
        <v>32</v>
      </c>
      <c r="B20" s="83">
        <v>583</v>
      </c>
      <c r="C20" s="83">
        <v>1408.53</v>
      </c>
      <c r="D20" s="83">
        <v>6510</v>
      </c>
      <c r="E20" s="83"/>
    </row>
    <row r="21" ht="21.75" customHeight="1" spans="1:5">
      <c r="A21" s="33" t="s">
        <v>33</v>
      </c>
      <c r="B21" s="84">
        <v>134</v>
      </c>
      <c r="C21" s="51">
        <v>1.2</v>
      </c>
      <c r="D21" s="85">
        <v>222</v>
      </c>
      <c r="E21" s="84"/>
    </row>
    <row r="22" ht="21.75" customHeight="1" spans="1:5">
      <c r="A22" s="33" t="s">
        <v>34</v>
      </c>
      <c r="B22" s="84"/>
      <c r="C22" s="51">
        <v>12</v>
      </c>
      <c r="D22" s="85">
        <v>143</v>
      </c>
      <c r="E22" s="84"/>
    </row>
    <row r="23" ht="21.75" customHeight="1" spans="1:5">
      <c r="A23" s="33" t="s">
        <v>35</v>
      </c>
      <c r="B23" s="84"/>
      <c r="C23" s="51">
        <v>76</v>
      </c>
      <c r="D23" s="85">
        <v>307</v>
      </c>
      <c r="E23" s="84"/>
    </row>
    <row r="24" ht="21.75" customHeight="1" spans="1:5">
      <c r="A24" s="33" t="s">
        <v>36</v>
      </c>
      <c r="B24" s="84"/>
      <c r="C24" s="51">
        <v>269</v>
      </c>
      <c r="D24" s="85">
        <v>428</v>
      </c>
      <c r="E24" s="84"/>
    </row>
    <row r="25" ht="21.75" customHeight="1" spans="1:5">
      <c r="A25" s="33" t="s">
        <v>37</v>
      </c>
      <c r="B25" s="84"/>
      <c r="C25" s="51">
        <v>258</v>
      </c>
      <c r="D25" s="85">
        <v>163</v>
      </c>
      <c r="E25" s="84"/>
    </row>
    <row r="26" ht="21.75" customHeight="1" spans="1:5">
      <c r="A26" s="33" t="s">
        <v>38</v>
      </c>
      <c r="B26" s="84">
        <v>415</v>
      </c>
      <c r="C26" s="51">
        <v>132.73</v>
      </c>
      <c r="D26" s="85">
        <v>483</v>
      </c>
      <c r="E26" s="84"/>
    </row>
    <row r="27" ht="21.75" customHeight="1" spans="1:5">
      <c r="A27" s="33" t="s">
        <v>39</v>
      </c>
      <c r="B27" s="84"/>
      <c r="C27" s="51">
        <v>270</v>
      </c>
      <c r="D27" s="85">
        <v>53</v>
      </c>
      <c r="E27" s="84"/>
    </row>
    <row r="28" ht="21.75" customHeight="1" spans="1:5">
      <c r="A28" s="33" t="s">
        <v>40</v>
      </c>
      <c r="B28" s="84"/>
      <c r="C28" s="51">
        <v>180</v>
      </c>
      <c r="D28" s="85">
        <v>4075</v>
      </c>
      <c r="E28" s="84"/>
    </row>
    <row r="29" ht="21.75" customHeight="1" spans="1:5">
      <c r="A29" s="33" t="s">
        <v>41</v>
      </c>
      <c r="B29" s="39">
        <v>34</v>
      </c>
      <c r="C29" s="86">
        <v>9.6</v>
      </c>
      <c r="D29" s="85">
        <v>338</v>
      </c>
      <c r="E29" s="84"/>
    </row>
    <row r="30" ht="21.75" customHeight="1" spans="1:5">
      <c r="A30" s="34" t="s">
        <v>153</v>
      </c>
      <c r="B30" s="87"/>
      <c r="C30" s="52">
        <v>200</v>
      </c>
      <c r="D30" s="88">
        <v>298</v>
      </c>
      <c r="E30" s="87"/>
    </row>
    <row r="31" ht="12.75" customHeight="1"/>
    <row r="32" ht="13.5" customHeight="1"/>
    <row r="33" ht="20.25" customHeight="1"/>
    <row r="34" ht="12" customHeight="1"/>
    <row r="35" customHeight="1"/>
    <row r="36" ht="17.25" customHeight="1"/>
    <row r="37" ht="8.25" customHeight="1"/>
    <row r="38" ht="13.5" customHeight="1"/>
    <row r="39" ht="13.5" customHeight="1"/>
    <row r="40" ht="13.5" customHeight="1"/>
  </sheetData>
  <mergeCells count="7">
    <mergeCell ref="A1:E1"/>
    <mergeCell ref="B2:D2"/>
    <mergeCell ref="C3:E3"/>
    <mergeCell ref="A3:A4"/>
    <mergeCell ref="A18:A19"/>
    <mergeCell ref="B3:B4"/>
    <mergeCell ref="B18:B19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34"/>
  <sheetViews>
    <sheetView tabSelected="1" workbookViewId="0">
      <selection activeCell="F6" sqref="F6"/>
    </sheetView>
  </sheetViews>
  <sheetFormatPr defaultColWidth="9" defaultRowHeight="15.75"/>
  <cols>
    <col min="1" max="1" width="19" customWidth="1"/>
    <col min="2" max="2" width="8.6" customWidth="1"/>
    <col min="3" max="9" width="7.4" customWidth="1"/>
    <col min="10" max="10" width="7.7" style="36" customWidth="1"/>
    <col min="11" max="15" width="0.2" customWidth="1"/>
    <col min="16" max="16" width="8.2" style="62" customWidth="1"/>
    <col min="17" max="17" width="3.6" style="62" customWidth="1"/>
    <col min="18" max="18" width="12.625" style="62"/>
    <col min="19" max="19" width="9" style="62"/>
    <col min="20" max="20" width="12.625" style="62"/>
    <col min="21" max="21" width="9" style="62"/>
    <col min="22" max="22" width="12.625" style="62"/>
    <col min="23" max="23" width="7.2" style="62" customWidth="1"/>
    <col min="24" max="24" width="9" style="62"/>
    <col min="25" max="25" width="4.7" style="62" customWidth="1"/>
  </cols>
  <sheetData>
    <row r="1" ht="24.9" customHeight="1" spans="1:10">
      <c r="A1" s="13" t="s">
        <v>263</v>
      </c>
      <c r="B1" s="13"/>
      <c r="C1" s="13"/>
      <c r="D1" s="13"/>
      <c r="E1" s="13"/>
      <c r="F1" s="13"/>
      <c r="G1" s="13"/>
      <c r="H1" s="13"/>
      <c r="I1" s="13"/>
      <c r="J1" s="13"/>
    </row>
    <row r="2" ht="24.75" customHeight="1" spans="1:10">
      <c r="A2" s="63"/>
      <c r="B2" s="63"/>
      <c r="C2" s="63"/>
      <c r="D2" s="63"/>
      <c r="E2" s="63"/>
      <c r="F2" s="63"/>
      <c r="G2" s="63"/>
      <c r="H2" s="63"/>
      <c r="I2" s="63"/>
      <c r="J2" s="69"/>
    </row>
    <row r="3" ht="30" customHeight="1" spans="1:19">
      <c r="A3" s="3" t="s">
        <v>264</v>
      </c>
      <c r="B3" s="4" t="s">
        <v>228</v>
      </c>
      <c r="C3" s="64" t="s">
        <v>56</v>
      </c>
      <c r="D3" s="64" t="s">
        <v>265</v>
      </c>
      <c r="E3" s="64" t="s">
        <v>266</v>
      </c>
      <c r="F3" s="64" t="s">
        <v>57</v>
      </c>
      <c r="G3" s="64" t="s">
        <v>267</v>
      </c>
      <c r="H3" s="64" t="s">
        <v>84</v>
      </c>
      <c r="I3" s="64" t="s">
        <v>85</v>
      </c>
      <c r="J3" s="64" t="s">
        <v>86</v>
      </c>
      <c r="P3" s="70"/>
      <c r="R3" s="71" t="s">
        <v>268</v>
      </c>
      <c r="S3" s="71"/>
    </row>
    <row r="4" ht="24" customHeight="1" spans="1:22">
      <c r="A4" s="5" t="s">
        <v>269</v>
      </c>
      <c r="B4" s="14"/>
      <c r="C4" s="23"/>
      <c r="D4" s="23"/>
      <c r="E4" s="23"/>
      <c r="F4" s="23"/>
      <c r="G4" s="23"/>
      <c r="H4" s="23"/>
      <c r="I4" s="23"/>
      <c r="J4" s="23"/>
      <c r="R4" s="71" t="s">
        <v>270</v>
      </c>
      <c r="S4" s="71" t="s">
        <v>271</v>
      </c>
      <c r="T4" s="72"/>
      <c r="U4" s="72"/>
      <c r="V4" s="72"/>
    </row>
    <row r="5" ht="24" customHeight="1" spans="1:25">
      <c r="A5" s="7" t="s">
        <v>272</v>
      </c>
      <c r="B5" s="16" t="s">
        <v>273</v>
      </c>
      <c r="C5" s="24">
        <v>146.32</v>
      </c>
      <c r="D5" s="24">
        <v>131.5107</v>
      </c>
      <c r="E5" s="24">
        <v>95.1358</v>
      </c>
      <c r="F5" s="24">
        <v>91.1157</v>
      </c>
      <c r="G5" s="68">
        <v>63.422</v>
      </c>
      <c r="H5" s="68">
        <v>72.96</v>
      </c>
      <c r="I5" s="68">
        <v>76.9492884198056</v>
      </c>
      <c r="J5" s="68">
        <v>77.416</v>
      </c>
      <c r="Q5"/>
      <c r="R5" s="37">
        <v>0.1738</v>
      </c>
      <c r="S5" s="37">
        <v>0.605</v>
      </c>
      <c r="T5"/>
      <c r="U5"/>
      <c r="V5"/>
      <c r="W5"/>
      <c r="X5"/>
      <c r="Y5"/>
    </row>
    <row r="6" ht="24" customHeight="1" spans="1:25">
      <c r="A6" s="7" t="s">
        <v>274</v>
      </c>
      <c r="B6" s="16" t="s">
        <v>273</v>
      </c>
      <c r="C6" s="24">
        <v>139</v>
      </c>
      <c r="D6" s="24">
        <v>123.4611</v>
      </c>
      <c r="E6" s="24">
        <v>90.0925</v>
      </c>
      <c r="F6" s="24">
        <v>86.9741</v>
      </c>
      <c r="G6" s="24">
        <v>62.802</v>
      </c>
      <c r="H6" s="24">
        <v>72.18</v>
      </c>
      <c r="I6" s="24">
        <v>76.1704884198056</v>
      </c>
      <c r="J6" s="24">
        <v>76.94</v>
      </c>
      <c r="Q6"/>
      <c r="R6"/>
      <c r="S6"/>
      <c r="T6">
        <f>S5+R5+J6</f>
        <v>77.7188</v>
      </c>
      <c r="U6"/>
      <c r="V6"/>
      <c r="W6"/>
      <c r="X6"/>
      <c r="Y6"/>
    </row>
    <row r="7" ht="24" customHeight="1" spans="1:25">
      <c r="A7" s="7" t="s">
        <v>275</v>
      </c>
      <c r="B7" s="16" t="s">
        <v>273</v>
      </c>
      <c r="C7" s="24">
        <v>640.95</v>
      </c>
      <c r="D7" s="24">
        <v>653.891</v>
      </c>
      <c r="E7" s="24">
        <v>575</v>
      </c>
      <c r="F7" s="24">
        <v>533.4997</v>
      </c>
      <c r="G7" s="24">
        <v>419.9448</v>
      </c>
      <c r="H7" s="24">
        <v>606.56</v>
      </c>
      <c r="I7" s="24">
        <v>700.293938079781</v>
      </c>
      <c r="J7" s="24">
        <v>674.27</v>
      </c>
      <c r="Q7"/>
      <c r="R7"/>
      <c r="S7"/>
      <c r="T7"/>
      <c r="U7"/>
      <c r="V7"/>
      <c r="W7"/>
      <c r="X7"/>
      <c r="Y7"/>
    </row>
    <row r="8" ht="24" customHeight="1" spans="1:25">
      <c r="A8" s="7" t="s">
        <v>276</v>
      </c>
      <c r="B8" s="16" t="s">
        <v>277</v>
      </c>
      <c r="C8" s="24">
        <v>191.7</v>
      </c>
      <c r="D8" s="24">
        <v>185.14</v>
      </c>
      <c r="E8" s="24">
        <v>155.9183</v>
      </c>
      <c r="F8" s="24">
        <v>154.9024</v>
      </c>
      <c r="G8" s="24">
        <v>138.1206</v>
      </c>
      <c r="H8" s="24">
        <v>187.16</v>
      </c>
      <c r="I8" s="24">
        <v>190.634169186159</v>
      </c>
      <c r="J8" s="24">
        <v>190.336</v>
      </c>
      <c r="Q8"/>
      <c r="R8"/>
      <c r="S8"/>
      <c r="T8"/>
      <c r="U8"/>
      <c r="V8"/>
      <c r="W8"/>
      <c r="X8"/>
      <c r="Y8"/>
    </row>
    <row r="9" ht="24" customHeight="1" spans="1:25">
      <c r="A9" s="7" t="s">
        <v>278</v>
      </c>
      <c r="B9" s="16" t="s">
        <v>277</v>
      </c>
      <c r="C9" s="24">
        <v>190.32</v>
      </c>
      <c r="D9" s="24">
        <v>184.0022</v>
      </c>
      <c r="E9" s="24">
        <v>154.1495</v>
      </c>
      <c r="F9" s="24">
        <v>152.6741</v>
      </c>
      <c r="G9" s="24">
        <v>133.5621</v>
      </c>
      <c r="H9" s="24" t="s">
        <v>279</v>
      </c>
      <c r="I9" s="24" t="s">
        <v>279</v>
      </c>
      <c r="J9" s="24"/>
      <c r="Q9"/>
      <c r="R9"/>
      <c r="S9"/>
      <c r="T9"/>
      <c r="U9"/>
      <c r="V9"/>
      <c r="W9"/>
      <c r="X9"/>
      <c r="Y9"/>
    </row>
    <row r="10" ht="24" customHeight="1" spans="1:25">
      <c r="A10" s="7" t="s">
        <v>280</v>
      </c>
      <c r="B10" s="16" t="s">
        <v>277</v>
      </c>
      <c r="C10" s="24">
        <v>1.38</v>
      </c>
      <c r="D10" s="24">
        <v>1.1378</v>
      </c>
      <c r="E10" s="24">
        <v>1.7688</v>
      </c>
      <c r="F10" s="24">
        <v>2.2283</v>
      </c>
      <c r="G10" s="24">
        <v>4.5585</v>
      </c>
      <c r="H10" s="24" t="s">
        <v>279</v>
      </c>
      <c r="I10" s="24" t="s">
        <v>279</v>
      </c>
      <c r="J10" s="24"/>
      <c r="Q10"/>
      <c r="R10"/>
      <c r="S10"/>
      <c r="T10"/>
      <c r="U10"/>
      <c r="V10"/>
      <c r="W10"/>
      <c r="X10"/>
      <c r="Y10"/>
    </row>
    <row r="11" ht="24" customHeight="1" spans="1:25">
      <c r="A11" s="7" t="s">
        <v>281</v>
      </c>
      <c r="B11" s="16" t="s">
        <v>277</v>
      </c>
      <c r="C11" s="24">
        <v>5848.9</v>
      </c>
      <c r="D11" s="24">
        <v>6375</v>
      </c>
      <c r="E11" s="24">
        <v>5252.177</v>
      </c>
      <c r="F11" s="24">
        <v>5289.912</v>
      </c>
      <c r="G11" s="24">
        <v>3971.6541</v>
      </c>
      <c r="H11" s="24">
        <v>5261.49</v>
      </c>
      <c r="I11" s="24">
        <v>5107.7663984411</v>
      </c>
      <c r="J11" s="24">
        <v>5362.71</v>
      </c>
      <c r="Q11"/>
      <c r="R11"/>
      <c r="S11"/>
      <c r="T11"/>
      <c r="U11"/>
      <c r="V11"/>
      <c r="W11"/>
      <c r="X11"/>
      <c r="Y11"/>
    </row>
    <row r="12" ht="24" customHeight="1" spans="1:25">
      <c r="A12" s="7" t="s">
        <v>282</v>
      </c>
      <c r="B12" s="16" t="s">
        <v>277</v>
      </c>
      <c r="C12" s="24">
        <v>614.99</v>
      </c>
      <c r="D12" s="24">
        <v>674.8156</v>
      </c>
      <c r="E12" s="24">
        <v>395.5396</v>
      </c>
      <c r="F12" s="24">
        <v>386.6525</v>
      </c>
      <c r="G12" s="24">
        <v>322.4204</v>
      </c>
      <c r="H12" s="24">
        <v>365.07</v>
      </c>
      <c r="I12" s="24">
        <v>342.763463477104</v>
      </c>
      <c r="J12" s="24">
        <v>314.1659</v>
      </c>
      <c r="Q12"/>
      <c r="R12"/>
      <c r="S12"/>
      <c r="T12"/>
      <c r="U12"/>
      <c r="V12"/>
      <c r="W12"/>
      <c r="X12"/>
      <c r="Y12"/>
    </row>
    <row r="13" ht="24" customHeight="1" spans="1:25">
      <c r="A13" s="7" t="s">
        <v>283</v>
      </c>
      <c r="B13" s="16"/>
      <c r="C13" s="24"/>
      <c r="D13" s="24"/>
      <c r="E13" s="24"/>
      <c r="F13" s="24"/>
      <c r="G13" s="24"/>
      <c r="H13" s="24"/>
      <c r="I13" s="24"/>
      <c r="J13" s="24"/>
      <c r="Q13"/>
      <c r="R13"/>
      <c r="S13"/>
      <c r="T13"/>
      <c r="U13"/>
      <c r="V13"/>
      <c r="W13"/>
      <c r="X13"/>
      <c r="Y13"/>
    </row>
    <row r="14" ht="24" customHeight="1" spans="1:25">
      <c r="A14" s="7" t="s">
        <v>284</v>
      </c>
      <c r="B14" s="16" t="s">
        <v>273</v>
      </c>
      <c r="C14" s="24">
        <v>729.7</v>
      </c>
      <c r="D14" s="24">
        <v>838.7375</v>
      </c>
      <c r="E14" s="24">
        <v>773.3636</v>
      </c>
      <c r="F14" s="24">
        <v>733.02</v>
      </c>
      <c r="G14" s="24">
        <v>609.2278</v>
      </c>
      <c r="H14" s="24">
        <v>687.3</v>
      </c>
      <c r="I14" s="24">
        <v>938.76251371749</v>
      </c>
      <c r="J14" s="24">
        <v>948.02</v>
      </c>
      <c r="Q14"/>
      <c r="R14"/>
      <c r="S14"/>
      <c r="T14"/>
      <c r="U14"/>
      <c r="V14"/>
      <c r="W14"/>
      <c r="X14"/>
      <c r="Y14"/>
    </row>
    <row r="15" ht="24" customHeight="1" spans="1:25">
      <c r="A15" s="7" t="s">
        <v>285</v>
      </c>
      <c r="B15" s="16" t="s">
        <v>273</v>
      </c>
      <c r="C15" s="24">
        <v>75.22</v>
      </c>
      <c r="D15" s="24">
        <v>73.373</v>
      </c>
      <c r="E15" s="24">
        <v>58.4891</v>
      </c>
      <c r="F15" s="24">
        <v>59.3</v>
      </c>
      <c r="G15" s="24">
        <v>42.1608</v>
      </c>
      <c r="H15" s="24">
        <v>48.04</v>
      </c>
      <c r="I15" s="24">
        <v>48.3507785792352</v>
      </c>
      <c r="J15" s="24">
        <v>50.57</v>
      </c>
      <c r="Q15"/>
      <c r="R15"/>
      <c r="S15"/>
      <c r="T15"/>
      <c r="U15"/>
      <c r="V15"/>
      <c r="W15"/>
      <c r="X15"/>
      <c r="Y15"/>
    </row>
    <row r="16" ht="24" customHeight="1" spans="1:25">
      <c r="A16" s="7" t="s">
        <v>286</v>
      </c>
      <c r="B16" s="16" t="s">
        <v>277</v>
      </c>
      <c r="C16" s="24">
        <v>196.26</v>
      </c>
      <c r="D16" s="24">
        <v>189.7273</v>
      </c>
      <c r="E16" s="24">
        <v>166.61</v>
      </c>
      <c r="F16" s="24">
        <v>167.48</v>
      </c>
      <c r="G16" s="24">
        <v>186.1956</v>
      </c>
      <c r="H16" s="24">
        <v>229.5</v>
      </c>
      <c r="I16" s="24">
        <v>236.4092</v>
      </c>
      <c r="J16" s="24">
        <v>258.55</v>
      </c>
      <c r="R16" s="71" t="s">
        <v>287</v>
      </c>
      <c r="S16" s="71" t="s">
        <v>288</v>
      </c>
      <c r="T16" s="71" t="s">
        <v>289</v>
      </c>
      <c r="U16" s="71" t="s">
        <v>290</v>
      </c>
      <c r="V16" s="71" t="s">
        <v>291</v>
      </c>
      <c r="W16"/>
      <c r="X16"/>
      <c r="Y16"/>
    </row>
    <row r="17" ht="24" customHeight="1" spans="1:25">
      <c r="A17" s="7" t="s">
        <v>292</v>
      </c>
      <c r="B17" s="16" t="s">
        <v>245</v>
      </c>
      <c r="C17" s="54">
        <v>784975</v>
      </c>
      <c r="D17" s="54">
        <v>862157</v>
      </c>
      <c r="E17" s="54">
        <v>780900</v>
      </c>
      <c r="F17" s="54">
        <v>758170.6</v>
      </c>
      <c r="G17" s="54">
        <v>632817</v>
      </c>
      <c r="H17" s="54">
        <v>688800</v>
      </c>
      <c r="I17" s="54">
        <v>890292.090847128</v>
      </c>
      <c r="J17" s="54">
        <v>898039.850108888</v>
      </c>
      <c r="R17" s="73">
        <v>244.770748471433</v>
      </c>
      <c r="S17" s="73">
        <v>582.76533429953</v>
      </c>
      <c r="T17" s="73">
        <v>0</v>
      </c>
      <c r="U17" s="73">
        <v>15586.0690512918</v>
      </c>
      <c r="V17" s="73">
        <v>3962.1568670761</v>
      </c>
      <c r="W17"/>
      <c r="X17"/>
      <c r="Y17"/>
    </row>
    <row r="18" ht="24" customHeight="1" spans="1:25">
      <c r="A18" s="7" t="s">
        <v>293</v>
      </c>
      <c r="B18" s="16" t="s">
        <v>245</v>
      </c>
      <c r="C18" s="54">
        <v>547911</v>
      </c>
      <c r="D18" s="54">
        <v>619600</v>
      </c>
      <c r="E18" s="54">
        <v>584800</v>
      </c>
      <c r="F18" s="54">
        <v>560570</v>
      </c>
      <c r="G18" s="54">
        <v>462411</v>
      </c>
      <c r="H18" s="54">
        <v>516096</v>
      </c>
      <c r="I18" s="54">
        <v>691899.764925929</v>
      </c>
      <c r="J18" s="54">
        <v>698063.757461273</v>
      </c>
      <c r="V18"/>
      <c r="W18"/>
      <c r="X18"/>
      <c r="Y18"/>
    </row>
    <row r="19" ht="24" customHeight="1" spans="1:25">
      <c r="A19" s="7" t="s">
        <v>294</v>
      </c>
      <c r="B19" s="16" t="s">
        <v>245</v>
      </c>
      <c r="C19" s="54">
        <v>113070</v>
      </c>
      <c r="D19" s="54">
        <v>110400</v>
      </c>
      <c r="E19" s="54">
        <v>87880</v>
      </c>
      <c r="F19" s="54">
        <v>88955</v>
      </c>
      <c r="G19" s="54">
        <v>64042</v>
      </c>
      <c r="H19" s="54">
        <v>72963</v>
      </c>
      <c r="I19" s="54">
        <v>73257.4765766652</v>
      </c>
      <c r="J19" s="54">
        <v>76466.426706138</v>
      </c>
      <c r="V19">
        <f>V17+U17+T17+S17+R17+J18+J19+J20+J21</f>
        <v>900498.99501735</v>
      </c>
      <c r="W19"/>
      <c r="X19"/>
      <c r="Y19"/>
    </row>
    <row r="20" ht="24" customHeight="1" spans="1:25">
      <c r="A20" s="7" t="s">
        <v>295</v>
      </c>
      <c r="B20" s="16" t="s">
        <v>245</v>
      </c>
      <c r="C20" s="54">
        <v>23300</v>
      </c>
      <c r="D20" s="54">
        <v>23190</v>
      </c>
      <c r="E20" s="54">
        <v>20493</v>
      </c>
      <c r="F20" s="54">
        <v>20600</v>
      </c>
      <c r="G20" s="54">
        <v>22899</v>
      </c>
      <c r="H20" s="54">
        <v>27553</v>
      </c>
      <c r="I20" s="54">
        <v>28407.9041447732</v>
      </c>
      <c r="J20" s="54">
        <v>31095.0855045212</v>
      </c>
      <c r="V20"/>
      <c r="W20"/>
      <c r="X20"/>
      <c r="Y20"/>
    </row>
    <row r="21" ht="24" customHeight="1" spans="1:25">
      <c r="A21" s="7" t="s">
        <v>296</v>
      </c>
      <c r="B21" s="16" t="s">
        <v>245</v>
      </c>
      <c r="C21" s="54">
        <v>62500</v>
      </c>
      <c r="D21" s="54">
        <v>68950</v>
      </c>
      <c r="E21" s="54">
        <v>52400</v>
      </c>
      <c r="F21" s="54">
        <v>54549</v>
      </c>
      <c r="G21" s="54">
        <v>61075</v>
      </c>
      <c r="H21" s="54">
        <v>72194</v>
      </c>
      <c r="I21" s="54">
        <v>76351.183198622</v>
      </c>
      <c r="J21" s="54">
        <v>74497.9633442792</v>
      </c>
      <c r="V21"/>
      <c r="W21"/>
      <c r="X21"/>
      <c r="Y21"/>
    </row>
    <row r="22" ht="24" customHeight="1" spans="1:25">
      <c r="A22" s="7" t="s">
        <v>297</v>
      </c>
      <c r="B22" s="16" t="s">
        <v>245</v>
      </c>
      <c r="C22" s="54">
        <v>26000</v>
      </c>
      <c r="D22" s="54">
        <v>26591</v>
      </c>
      <c r="E22" s="54">
        <v>23672</v>
      </c>
      <c r="F22" s="54">
        <v>23359</v>
      </c>
      <c r="G22" s="54">
        <v>17262</v>
      </c>
      <c r="H22" s="54">
        <v>16166</v>
      </c>
      <c r="I22" s="54">
        <v>15586.0690512918</v>
      </c>
      <c r="J22" s="54">
        <v>15928.4997</v>
      </c>
      <c r="S22"/>
      <c r="T22"/>
      <c r="U22"/>
      <c r="V22"/>
      <c r="W22"/>
      <c r="X22"/>
      <c r="Y22"/>
    </row>
    <row r="23" ht="24" customHeight="1" spans="1:25">
      <c r="A23" s="7" t="s">
        <v>298</v>
      </c>
      <c r="B23" s="16"/>
      <c r="C23" s="24"/>
      <c r="D23" s="24"/>
      <c r="E23" s="24"/>
      <c r="F23" s="24"/>
      <c r="G23" s="24"/>
      <c r="H23" s="24"/>
      <c r="I23" s="24"/>
      <c r="J23" s="24"/>
      <c r="R23" s="71" t="s">
        <v>299</v>
      </c>
      <c r="S23" s="71" t="s">
        <v>300</v>
      </c>
      <c r="T23"/>
      <c r="U23"/>
      <c r="V23"/>
      <c r="W23"/>
      <c r="X23"/>
      <c r="Y23"/>
    </row>
    <row r="24" ht="24" customHeight="1" spans="1:25">
      <c r="A24" s="7" t="s">
        <v>301</v>
      </c>
      <c r="B24" s="16" t="s">
        <v>302</v>
      </c>
      <c r="C24" s="54">
        <v>64948</v>
      </c>
      <c r="D24" s="54">
        <v>72122</v>
      </c>
      <c r="E24" s="54">
        <v>63165</v>
      </c>
      <c r="F24" s="54">
        <v>47218</v>
      </c>
      <c r="G24" s="54">
        <v>110425</v>
      </c>
      <c r="H24" s="54">
        <v>145366</v>
      </c>
      <c r="I24" s="54">
        <v>205007.966117434</v>
      </c>
      <c r="J24" s="54">
        <v>251626.20668313</v>
      </c>
      <c r="R24" s="73">
        <v>204517.679217434</v>
      </c>
      <c r="S24" s="73">
        <v>490.2869</v>
      </c>
      <c r="T24"/>
      <c r="U24"/>
      <c r="V24"/>
      <c r="W24"/>
      <c r="X24"/>
      <c r="Y24"/>
    </row>
    <row r="25" ht="24" customHeight="1" spans="1:25">
      <c r="A25" s="7" t="s">
        <v>303</v>
      </c>
      <c r="B25" s="16" t="s">
        <v>245</v>
      </c>
      <c r="C25" s="21">
        <v>319.55</v>
      </c>
      <c r="D25" s="21">
        <v>621.68</v>
      </c>
      <c r="E25" s="21">
        <v>629.08</v>
      </c>
      <c r="F25" s="21">
        <v>635.59</v>
      </c>
      <c r="G25" s="21">
        <v>799.212</v>
      </c>
      <c r="H25" s="21">
        <v>809</v>
      </c>
      <c r="I25" s="21">
        <v>480.8</v>
      </c>
      <c r="J25" s="21">
        <v>451.2044</v>
      </c>
      <c r="S25"/>
      <c r="T25"/>
      <c r="U25"/>
      <c r="V25"/>
      <c r="W25"/>
      <c r="X25"/>
      <c r="Y25"/>
    </row>
    <row r="26" ht="24" customHeight="1" spans="1:25">
      <c r="A26" s="7" t="s">
        <v>304</v>
      </c>
      <c r="B26" s="16" t="s">
        <v>245</v>
      </c>
      <c r="C26" s="24">
        <v>116.76</v>
      </c>
      <c r="D26" s="24">
        <v>132.94</v>
      </c>
      <c r="E26" s="24">
        <v>130.694</v>
      </c>
      <c r="F26" s="24">
        <v>130.714</v>
      </c>
      <c r="G26" s="24">
        <v>113.161</v>
      </c>
      <c r="H26" s="24">
        <v>116</v>
      </c>
      <c r="I26" s="21">
        <v>94.3825</v>
      </c>
      <c r="J26" s="21">
        <v>95.944</v>
      </c>
      <c r="S26"/>
      <c r="T26"/>
      <c r="U26"/>
      <c r="V26"/>
      <c r="W26"/>
      <c r="X26"/>
      <c r="Y26"/>
    </row>
    <row r="27" ht="24" customHeight="1" spans="1:25">
      <c r="A27" s="7" t="s">
        <v>305</v>
      </c>
      <c r="B27" s="16" t="s">
        <v>245</v>
      </c>
      <c r="C27" s="24">
        <v>104.5</v>
      </c>
      <c r="D27" s="24">
        <v>107.327</v>
      </c>
      <c r="E27" s="24">
        <v>117.023</v>
      </c>
      <c r="F27" s="24">
        <v>105.409</v>
      </c>
      <c r="G27" s="68">
        <v>103.011</v>
      </c>
      <c r="H27" s="68">
        <v>102</v>
      </c>
      <c r="I27" s="21">
        <v>86.7729</v>
      </c>
      <c r="J27" s="21">
        <v>88.487</v>
      </c>
      <c r="S27"/>
      <c r="T27"/>
      <c r="U27"/>
      <c r="V27"/>
      <c r="W27"/>
      <c r="X27"/>
      <c r="Y27"/>
    </row>
    <row r="28" ht="24" customHeight="1" spans="1:25">
      <c r="A28" s="7" t="s">
        <v>306</v>
      </c>
      <c r="B28" s="16" t="s">
        <v>245</v>
      </c>
      <c r="C28" s="21">
        <v>212</v>
      </c>
      <c r="D28" s="21">
        <v>258.683</v>
      </c>
      <c r="E28" s="21">
        <v>262.986</v>
      </c>
      <c r="F28" s="21">
        <v>230.165</v>
      </c>
      <c r="G28" s="21">
        <v>253.235</v>
      </c>
      <c r="H28" s="21">
        <v>285</v>
      </c>
      <c r="I28" s="21">
        <v>181.185628278654</v>
      </c>
      <c r="J28" s="21">
        <v>92.1312</v>
      </c>
      <c r="R28" s="70"/>
      <c r="U28"/>
      <c r="V28"/>
      <c r="W28"/>
      <c r="X28"/>
      <c r="Y28"/>
    </row>
    <row r="29" ht="24" customHeight="1" spans="1:25">
      <c r="A29" s="7" t="s">
        <v>307</v>
      </c>
      <c r="B29" s="16" t="s">
        <v>245</v>
      </c>
      <c r="C29" s="65">
        <v>45400</v>
      </c>
      <c r="D29" s="54">
        <v>46080.949</v>
      </c>
      <c r="E29" s="54">
        <v>41472.502</v>
      </c>
      <c r="F29" s="54">
        <v>41662.19</v>
      </c>
      <c r="G29" s="54">
        <v>20767</v>
      </c>
      <c r="H29" s="54">
        <v>23460</v>
      </c>
      <c r="I29" s="54">
        <v>21784.6611</v>
      </c>
      <c r="J29" s="54">
        <v>6246.9751</v>
      </c>
      <c r="R29" s="74" t="s">
        <v>308</v>
      </c>
      <c r="S29" s="74" t="s">
        <v>309</v>
      </c>
      <c r="U29"/>
      <c r="V29"/>
      <c r="X29"/>
      <c r="Y29"/>
    </row>
    <row r="30" ht="24" customHeight="1" spans="1:25">
      <c r="A30" s="9" t="s">
        <v>310</v>
      </c>
      <c r="B30" s="66" t="s">
        <v>245</v>
      </c>
      <c r="C30" s="67">
        <v>325057</v>
      </c>
      <c r="D30" s="67">
        <v>336200</v>
      </c>
      <c r="E30" s="67">
        <v>269100</v>
      </c>
      <c r="F30" s="67">
        <v>319551</v>
      </c>
      <c r="G30" s="67">
        <v>275618</v>
      </c>
      <c r="H30" s="67">
        <v>348485</v>
      </c>
      <c r="I30" s="67">
        <v>355842.652758049</v>
      </c>
      <c r="J30" s="67">
        <v>372016.3137</v>
      </c>
      <c r="R30" s="73">
        <v>355098.822758049</v>
      </c>
      <c r="S30" s="73">
        <v>743.83</v>
      </c>
      <c r="T30"/>
      <c r="U30"/>
      <c r="V30"/>
      <c r="X30"/>
      <c r="Y30"/>
    </row>
    <row r="31" ht="1.5" customHeight="1"/>
    <row r="32" ht="1.5" customHeight="1"/>
    <row r="33" ht="1.5" customHeight="1"/>
    <row r="34" ht="16.5" customHeight="1"/>
  </sheetData>
  <mergeCells count="1">
    <mergeCell ref="A1:J1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U121"/>
  <sheetViews>
    <sheetView workbookViewId="0">
      <pane xSplit="1" ySplit="3" topLeftCell="B23" activePane="bottomRight" state="frozen"/>
      <selection/>
      <selection pane="topRight"/>
      <selection pane="bottomLeft"/>
      <selection pane="bottomRight" activeCell="G36" sqref="G36:J36"/>
    </sheetView>
  </sheetViews>
  <sheetFormatPr defaultColWidth="9" defaultRowHeight="14.25"/>
  <cols>
    <col min="1" max="1" width="9.625" style="194" customWidth="1"/>
    <col min="2" max="10" width="8.375" style="195" customWidth="1"/>
    <col min="11" max="13" width="0.375" style="195" customWidth="1"/>
    <col min="14" max="16384" width="9" style="195"/>
  </cols>
  <sheetData>
    <row r="1" ht="24.95" customHeight="1" spans="1:10">
      <c r="A1" s="196" t="s">
        <v>0</v>
      </c>
      <c r="B1" s="197"/>
      <c r="C1" s="197"/>
      <c r="D1" s="197"/>
      <c r="E1" s="197"/>
      <c r="F1" s="197"/>
      <c r="G1" s="197"/>
      <c r="H1" s="197"/>
      <c r="I1" s="197"/>
      <c r="J1" s="197"/>
    </row>
    <row r="2" ht="15" customHeight="1" spans="1:10">
      <c r="A2" s="198"/>
      <c r="B2" s="198"/>
      <c r="C2" s="198"/>
      <c r="D2" s="198"/>
      <c r="E2" s="198"/>
      <c r="F2" s="198"/>
      <c r="G2" s="198"/>
      <c r="H2" s="198"/>
      <c r="I2" s="206" t="s">
        <v>1</v>
      </c>
      <c r="J2" s="206"/>
    </row>
    <row r="3" s="191" customFormat="1" ht="35.25" customHeight="1" spans="1:10">
      <c r="A3" s="199" t="s">
        <v>2</v>
      </c>
      <c r="B3" s="200" t="s">
        <v>3</v>
      </c>
      <c r="C3" s="200" t="s">
        <v>4</v>
      </c>
      <c r="D3" s="200" t="s">
        <v>5</v>
      </c>
      <c r="E3" s="200" t="s">
        <v>6</v>
      </c>
      <c r="F3" s="200" t="s">
        <v>7</v>
      </c>
      <c r="G3" s="200" t="s">
        <v>8</v>
      </c>
      <c r="H3" s="200" t="s">
        <v>9</v>
      </c>
      <c r="I3" s="200" t="s">
        <v>10</v>
      </c>
      <c r="J3" s="207" t="s">
        <v>11</v>
      </c>
    </row>
    <row r="4" s="192" customFormat="1" ht="24.95" customHeight="1" spans="1:14">
      <c r="A4" s="201">
        <v>1990</v>
      </c>
      <c r="B4" s="202">
        <v>338.71</v>
      </c>
      <c r="C4" s="202">
        <v>180.28</v>
      </c>
      <c r="D4" s="202">
        <v>158.43</v>
      </c>
      <c r="E4" s="202">
        <v>173.6</v>
      </c>
      <c r="F4" s="202">
        <v>113.89</v>
      </c>
      <c r="G4" s="202">
        <v>31.47</v>
      </c>
      <c r="H4" s="202">
        <v>1.85</v>
      </c>
      <c r="I4" s="202">
        <v>1.31</v>
      </c>
      <c r="J4" s="208">
        <v>65.82</v>
      </c>
      <c r="N4" s="210"/>
    </row>
    <row r="5" s="192" customFormat="1" ht="24.95" customHeight="1" spans="1:14">
      <c r="A5" s="201">
        <v>1991</v>
      </c>
      <c r="B5" s="202">
        <v>160.11</v>
      </c>
      <c r="C5" s="202">
        <v>82.01</v>
      </c>
      <c r="D5" s="202">
        <v>78.1</v>
      </c>
      <c r="E5" s="202">
        <v>79.65</v>
      </c>
      <c r="F5" s="202">
        <v>56.52</v>
      </c>
      <c r="G5" s="202">
        <v>9.38</v>
      </c>
      <c r="H5" s="202">
        <v>1.96</v>
      </c>
      <c r="I5" s="202">
        <v>1.96</v>
      </c>
      <c r="J5" s="208">
        <v>49.96</v>
      </c>
      <c r="N5" s="210"/>
    </row>
    <row r="6" s="192" customFormat="1" ht="24.95" customHeight="1" spans="1:14">
      <c r="A6" s="201">
        <v>1992</v>
      </c>
      <c r="B6" s="202">
        <v>250.74</v>
      </c>
      <c r="C6" s="202">
        <v>155.72</v>
      </c>
      <c r="D6" s="202">
        <v>95.02</v>
      </c>
      <c r="E6" s="202">
        <v>151.55</v>
      </c>
      <c r="F6" s="202">
        <v>55.99</v>
      </c>
      <c r="G6" s="202">
        <v>21.63</v>
      </c>
      <c r="H6" s="202">
        <v>3.44</v>
      </c>
      <c r="I6" s="202">
        <v>3.44</v>
      </c>
      <c r="J6" s="208">
        <v>50.45</v>
      </c>
      <c r="N6" s="210"/>
    </row>
    <row r="7" s="192" customFormat="1" ht="24.95" customHeight="1" spans="1:14">
      <c r="A7" s="201">
        <v>1993</v>
      </c>
      <c r="B7" s="202">
        <v>353.81</v>
      </c>
      <c r="C7" s="202">
        <v>207.6</v>
      </c>
      <c r="D7" s="202">
        <v>146.21</v>
      </c>
      <c r="E7" s="202">
        <v>202.16</v>
      </c>
      <c r="F7" s="202">
        <v>88.02</v>
      </c>
      <c r="G7" s="202">
        <v>41.4</v>
      </c>
      <c r="H7" s="202">
        <v>3.38</v>
      </c>
      <c r="I7" s="202">
        <v>2.27</v>
      </c>
      <c r="J7" s="208">
        <v>70.34</v>
      </c>
      <c r="N7" s="210"/>
    </row>
    <row r="8" s="192" customFormat="1" ht="24.95" customHeight="1" spans="1:14">
      <c r="A8" s="201">
        <v>1994</v>
      </c>
      <c r="B8" s="202">
        <v>273.29</v>
      </c>
      <c r="C8" s="202">
        <v>183.3</v>
      </c>
      <c r="D8" s="202">
        <v>89.98</v>
      </c>
      <c r="E8" s="202">
        <v>175.89</v>
      </c>
      <c r="F8" s="202">
        <v>44.45</v>
      </c>
      <c r="G8" s="202">
        <v>45.47</v>
      </c>
      <c r="H8" s="202">
        <v>2.02</v>
      </c>
      <c r="I8" s="202">
        <v>2.05</v>
      </c>
      <c r="J8" s="208">
        <v>112.96</v>
      </c>
      <c r="N8" s="210"/>
    </row>
    <row r="9" s="192" customFormat="1" ht="24.95" customHeight="1" spans="1:14">
      <c r="A9" s="201">
        <v>1995</v>
      </c>
      <c r="B9" s="202">
        <v>350.84</v>
      </c>
      <c r="C9" s="202">
        <v>191.5</v>
      </c>
      <c r="D9" s="202">
        <v>159.34</v>
      </c>
      <c r="E9" s="202">
        <v>184.27</v>
      </c>
      <c r="F9" s="202">
        <v>104.58</v>
      </c>
      <c r="G9" s="202">
        <v>74.69</v>
      </c>
      <c r="H9" s="202">
        <v>3.92</v>
      </c>
      <c r="I9" s="202">
        <v>2.3</v>
      </c>
      <c r="J9" s="208">
        <v>120.93</v>
      </c>
      <c r="N9" s="210"/>
    </row>
    <row r="10" s="192" customFormat="1" ht="24.95" customHeight="1" spans="1:14">
      <c r="A10" s="201">
        <v>1996</v>
      </c>
      <c r="B10" s="202">
        <v>389.18</v>
      </c>
      <c r="C10" s="202">
        <v>225.7</v>
      </c>
      <c r="D10" s="202">
        <v>163.48</v>
      </c>
      <c r="E10" s="202">
        <v>216.03</v>
      </c>
      <c r="F10" s="202">
        <v>111.42</v>
      </c>
      <c r="G10" s="202">
        <v>63.24</v>
      </c>
      <c r="H10" s="202">
        <v>4.23</v>
      </c>
      <c r="I10" s="202">
        <v>3.61</v>
      </c>
      <c r="J10" s="208">
        <v>132.14</v>
      </c>
      <c r="N10" s="210"/>
    </row>
    <row r="11" s="192" customFormat="1" ht="24.95" customHeight="1" spans="1:14">
      <c r="A11" s="201">
        <v>1997</v>
      </c>
      <c r="B11" s="202">
        <v>402.47</v>
      </c>
      <c r="C11" s="202">
        <v>274.95</v>
      </c>
      <c r="D11" s="202">
        <v>127.52</v>
      </c>
      <c r="E11" s="202">
        <v>262.9</v>
      </c>
      <c r="F11" s="202">
        <v>80.27</v>
      </c>
      <c r="G11" s="202">
        <v>54.84</v>
      </c>
      <c r="H11" s="202">
        <v>3.85</v>
      </c>
      <c r="I11" s="202">
        <v>3.72</v>
      </c>
      <c r="J11" s="208">
        <v>137.62</v>
      </c>
      <c r="N11" s="210"/>
    </row>
    <row r="12" s="192" customFormat="1" ht="24.95" customHeight="1" spans="1:14">
      <c r="A12" s="201">
        <v>1998</v>
      </c>
      <c r="B12" s="202">
        <v>351.29</v>
      </c>
      <c r="C12" s="202">
        <v>195.09</v>
      </c>
      <c r="D12" s="202">
        <v>156.2</v>
      </c>
      <c r="E12" s="202">
        <v>185.12</v>
      </c>
      <c r="F12" s="202">
        <v>106.82</v>
      </c>
      <c r="G12" s="202">
        <v>55.07</v>
      </c>
      <c r="H12" s="202">
        <v>3.45</v>
      </c>
      <c r="I12" s="202">
        <v>4.26</v>
      </c>
      <c r="J12" s="208">
        <v>177.79</v>
      </c>
      <c r="N12" s="210"/>
    </row>
    <row r="13" s="192" customFormat="1" ht="24.95" customHeight="1" spans="1:14">
      <c r="A13" s="201">
        <v>1999</v>
      </c>
      <c r="B13" s="202">
        <v>409.41</v>
      </c>
      <c r="C13" s="202">
        <v>248.04</v>
      </c>
      <c r="D13" s="202">
        <v>161.36</v>
      </c>
      <c r="E13" s="202">
        <v>235.17</v>
      </c>
      <c r="F13" s="202">
        <v>113.16</v>
      </c>
      <c r="G13" s="202">
        <v>65.37</v>
      </c>
      <c r="H13" s="202">
        <v>2.55</v>
      </c>
      <c r="I13" s="202">
        <v>4.65</v>
      </c>
      <c r="J13" s="208">
        <v>191.97</v>
      </c>
      <c r="N13" s="210"/>
    </row>
    <row r="14" s="192" customFormat="1" ht="24.95" customHeight="1" spans="1:14">
      <c r="A14" s="201">
        <v>2000</v>
      </c>
      <c r="B14" s="202">
        <v>369.89</v>
      </c>
      <c r="C14" s="202">
        <v>242.9</v>
      </c>
      <c r="D14" s="202">
        <v>126.98</v>
      </c>
      <c r="E14" s="202">
        <v>230.5</v>
      </c>
      <c r="F14" s="202">
        <v>77.13</v>
      </c>
      <c r="G14" s="202">
        <v>68.22</v>
      </c>
      <c r="H14" s="202">
        <v>2.59</v>
      </c>
      <c r="I14" s="202">
        <v>5.32</v>
      </c>
      <c r="J14" s="208">
        <v>230.77</v>
      </c>
      <c r="N14" s="210"/>
    </row>
    <row r="15" s="192" customFormat="1" ht="24.95" customHeight="1" spans="1:14">
      <c r="A15" s="201">
        <v>2001</v>
      </c>
      <c r="B15" s="202">
        <v>413.75</v>
      </c>
      <c r="C15" s="202">
        <v>282.44</v>
      </c>
      <c r="D15" s="202">
        <v>131.31</v>
      </c>
      <c r="E15" s="202">
        <v>263.97</v>
      </c>
      <c r="F15" s="202">
        <v>94.39</v>
      </c>
      <c r="G15" s="202">
        <v>37.59</v>
      </c>
      <c r="H15" s="202">
        <v>3.14</v>
      </c>
      <c r="I15" s="202">
        <v>5.84</v>
      </c>
      <c r="J15" s="208">
        <v>233.95</v>
      </c>
      <c r="N15" s="210"/>
    </row>
    <row r="16" s="192" customFormat="1" ht="24.95" customHeight="1" spans="1:14">
      <c r="A16" s="201">
        <v>2002</v>
      </c>
      <c r="B16" s="202">
        <v>494.03</v>
      </c>
      <c r="C16" s="202">
        <v>294.96</v>
      </c>
      <c r="D16" s="202">
        <v>199.06</v>
      </c>
      <c r="E16" s="202">
        <v>276.41</v>
      </c>
      <c r="F16" s="202">
        <v>153.71</v>
      </c>
      <c r="G16" s="202">
        <v>67.35</v>
      </c>
      <c r="H16" s="202">
        <v>3.59</v>
      </c>
      <c r="I16" s="202">
        <v>6.42</v>
      </c>
      <c r="J16" s="208">
        <v>248.94</v>
      </c>
      <c r="N16" s="210"/>
    </row>
    <row r="17" s="192" customFormat="1" ht="24.95" customHeight="1" spans="1:14">
      <c r="A17" s="201">
        <v>2003</v>
      </c>
      <c r="B17" s="202">
        <v>335.06</v>
      </c>
      <c r="C17" s="202">
        <v>260.45</v>
      </c>
      <c r="D17" s="202">
        <v>74.61</v>
      </c>
      <c r="E17" s="202">
        <v>246.21</v>
      </c>
      <c r="F17" s="202">
        <v>55.03</v>
      </c>
      <c r="G17" s="202">
        <v>28.83</v>
      </c>
      <c r="H17" s="202">
        <v>1.63</v>
      </c>
      <c r="I17" s="202">
        <v>6.38</v>
      </c>
      <c r="J17" s="208">
        <v>132.35</v>
      </c>
      <c r="N17" s="210"/>
    </row>
    <row r="18" s="192" customFormat="1" ht="24.95" customHeight="1" spans="1:14">
      <c r="A18" s="201">
        <v>2004</v>
      </c>
      <c r="B18" s="202">
        <v>539.7</v>
      </c>
      <c r="C18" s="202">
        <v>337.2</v>
      </c>
      <c r="D18" s="202">
        <v>202.5</v>
      </c>
      <c r="E18" s="202">
        <v>315.65</v>
      </c>
      <c r="F18" s="202">
        <v>159.72</v>
      </c>
      <c r="G18" s="202">
        <v>65.23</v>
      </c>
      <c r="H18" s="202">
        <v>2.58</v>
      </c>
      <c r="I18" s="202">
        <v>6.94</v>
      </c>
      <c r="J18" s="208">
        <v>253.27</v>
      </c>
      <c r="N18" s="210"/>
    </row>
    <row r="19" s="192" customFormat="1" ht="24.95" customHeight="1" spans="1:14">
      <c r="A19" s="201">
        <v>2005</v>
      </c>
      <c r="B19" s="202">
        <v>531.52</v>
      </c>
      <c r="C19" s="202">
        <v>322.02</v>
      </c>
      <c r="D19" s="202">
        <v>209.5</v>
      </c>
      <c r="E19" s="202">
        <v>302.06</v>
      </c>
      <c r="F19" s="202">
        <v>165.98</v>
      </c>
      <c r="G19" s="202">
        <v>72.36</v>
      </c>
      <c r="H19" s="202">
        <v>2.05</v>
      </c>
      <c r="I19" s="202">
        <v>8.3</v>
      </c>
      <c r="J19" s="208">
        <v>295.06</v>
      </c>
      <c r="N19" s="210"/>
    </row>
    <row r="20" s="192" customFormat="1" ht="24.95" customHeight="1" spans="1:14">
      <c r="A20" s="201">
        <v>2006</v>
      </c>
      <c r="B20" s="202">
        <v>615.94</v>
      </c>
      <c r="C20" s="202">
        <v>373</v>
      </c>
      <c r="D20" s="202">
        <v>242.94</v>
      </c>
      <c r="E20" s="202">
        <v>365.66</v>
      </c>
      <c r="F20" s="202">
        <v>210.64</v>
      </c>
      <c r="G20" s="202">
        <v>75.23</v>
      </c>
      <c r="H20" s="202">
        <v>2.79</v>
      </c>
      <c r="I20" s="202">
        <v>8.72</v>
      </c>
      <c r="J20" s="208">
        <v>291.43</v>
      </c>
      <c r="N20" s="210"/>
    </row>
    <row r="21" s="192" customFormat="1" ht="24.95" customHeight="1" spans="1:14">
      <c r="A21" s="201">
        <v>2007</v>
      </c>
      <c r="B21" s="202">
        <v>606.84</v>
      </c>
      <c r="C21" s="202">
        <v>398.7</v>
      </c>
      <c r="D21" s="202">
        <v>208.15</v>
      </c>
      <c r="E21" s="202">
        <v>378.15</v>
      </c>
      <c r="F21" s="202">
        <v>185.08</v>
      </c>
      <c r="G21" s="202">
        <v>74.39</v>
      </c>
      <c r="H21" s="202">
        <v>1.77</v>
      </c>
      <c r="I21" s="202">
        <v>10.68</v>
      </c>
      <c r="J21" s="208">
        <v>350.24</v>
      </c>
      <c r="N21" s="210"/>
    </row>
    <row r="22" s="192" customFormat="1" ht="24.95" customHeight="1" spans="1:14">
      <c r="A22" s="201">
        <v>2008</v>
      </c>
      <c r="B22" s="202">
        <v>650.58</v>
      </c>
      <c r="C22" s="202">
        <v>413.29</v>
      </c>
      <c r="D22" s="202">
        <v>237.29</v>
      </c>
      <c r="E22" s="202">
        <v>404.93</v>
      </c>
      <c r="F22" s="202">
        <v>204.36</v>
      </c>
      <c r="G22" s="202">
        <v>78.13</v>
      </c>
      <c r="H22" s="202">
        <v>2.47</v>
      </c>
      <c r="I22" s="202">
        <v>11.77</v>
      </c>
      <c r="J22" s="208">
        <v>343.23</v>
      </c>
      <c r="N22" s="210"/>
    </row>
    <row r="23" s="192" customFormat="1" ht="24.95" customHeight="1" spans="1:14">
      <c r="A23" s="201">
        <v>2009</v>
      </c>
      <c r="B23" s="202">
        <v>663.3836</v>
      </c>
      <c r="C23" s="202">
        <v>421.2325</v>
      </c>
      <c r="D23" s="202">
        <v>242.1511</v>
      </c>
      <c r="E23" s="202">
        <v>413.4118</v>
      </c>
      <c r="F23" s="202">
        <v>202.1582</v>
      </c>
      <c r="G23" s="202">
        <v>87.8154</v>
      </c>
      <c r="H23" s="202">
        <v>2.02</v>
      </c>
      <c r="I23" s="202">
        <v>12.8703</v>
      </c>
      <c r="J23" s="208">
        <v>365.1177</v>
      </c>
      <c r="N23" s="210"/>
    </row>
    <row r="24" s="192" customFormat="1" ht="24.95" customHeight="1" spans="1:14">
      <c r="A24" s="201">
        <v>2010</v>
      </c>
      <c r="B24" s="202">
        <v>670.356</v>
      </c>
      <c r="C24" s="202">
        <v>423.8479</v>
      </c>
      <c r="D24" s="202">
        <v>246.5081</v>
      </c>
      <c r="E24" s="202">
        <v>421.3444</v>
      </c>
      <c r="F24" s="202">
        <v>206.6265</v>
      </c>
      <c r="G24" s="202">
        <v>93.5102</v>
      </c>
      <c r="H24" s="202">
        <v>1.844</v>
      </c>
      <c r="I24" s="202">
        <v>13.6741</v>
      </c>
      <c r="J24" s="208">
        <v>379.7224</v>
      </c>
      <c r="N24" s="210"/>
    </row>
    <row r="25" s="192" customFormat="1" ht="24.95" customHeight="1" spans="1:14">
      <c r="A25" s="201">
        <v>2011</v>
      </c>
      <c r="B25" s="202">
        <v>684.8593</v>
      </c>
      <c r="C25" s="202">
        <v>424.8874</v>
      </c>
      <c r="D25" s="202">
        <v>259.9719</v>
      </c>
      <c r="E25" s="202">
        <v>422.2398</v>
      </c>
      <c r="F25" s="202">
        <v>221.0053</v>
      </c>
      <c r="G25" s="202">
        <v>95.0546</v>
      </c>
      <c r="H25" s="202">
        <v>1.3883</v>
      </c>
      <c r="I25" s="202">
        <v>14.4434</v>
      </c>
      <c r="J25" s="208">
        <v>390.2702</v>
      </c>
      <c r="N25" s="210"/>
    </row>
    <row r="26" s="192" customFormat="1" ht="24.95" customHeight="1" spans="1:14">
      <c r="A26" s="201">
        <v>2012</v>
      </c>
      <c r="B26" s="202">
        <v>702.3207</v>
      </c>
      <c r="C26" s="202">
        <v>429.975</v>
      </c>
      <c r="D26" s="202">
        <v>272.3457</v>
      </c>
      <c r="E26" s="202">
        <v>427.9096</v>
      </c>
      <c r="F26" s="202">
        <v>233.04</v>
      </c>
      <c r="G26" s="202">
        <v>102.7258</v>
      </c>
      <c r="H26" s="202">
        <v>0.8842</v>
      </c>
      <c r="I26" s="202">
        <v>14.8294</v>
      </c>
      <c r="J26" s="208">
        <v>430.2344</v>
      </c>
      <c r="N26" s="210"/>
    </row>
    <row r="27" s="192" customFormat="1" ht="24.95" customHeight="1" spans="1:14">
      <c r="A27" s="201">
        <v>2013</v>
      </c>
      <c r="B27" s="202">
        <v>708.4452</v>
      </c>
      <c r="C27" s="202">
        <v>434.4813</v>
      </c>
      <c r="D27" s="202">
        <v>273.9639</v>
      </c>
      <c r="E27" s="202">
        <v>432.9177</v>
      </c>
      <c r="F27" s="202">
        <v>237.8702</v>
      </c>
      <c r="G27" s="202">
        <v>111.9161</v>
      </c>
      <c r="H27" s="202">
        <v>0.851</v>
      </c>
      <c r="I27" s="202">
        <v>15.1875</v>
      </c>
      <c r="J27" s="208">
        <v>432.5015</v>
      </c>
      <c r="N27" s="210"/>
    </row>
    <row r="28" s="192" customFormat="1" ht="24.95" customHeight="1" spans="1:14">
      <c r="A28" s="203">
        <v>2014</v>
      </c>
      <c r="B28" s="202">
        <v>640.87</v>
      </c>
      <c r="C28" s="202">
        <v>397.44</v>
      </c>
      <c r="D28" s="202">
        <v>243.43</v>
      </c>
      <c r="E28" s="202">
        <v>396.23</v>
      </c>
      <c r="F28" s="202">
        <v>214.27</v>
      </c>
      <c r="G28" s="202">
        <v>101.12</v>
      </c>
      <c r="H28" s="202">
        <v>0.36</v>
      </c>
      <c r="I28" s="202">
        <v>11.89</v>
      </c>
      <c r="J28" s="208">
        <v>390.43</v>
      </c>
      <c r="N28" s="210"/>
    </row>
    <row r="29" s="192" customFormat="1" ht="24.95" customHeight="1" spans="1:14">
      <c r="A29" s="203">
        <v>2015</v>
      </c>
      <c r="B29" s="202">
        <v>674.3054</v>
      </c>
      <c r="C29" s="202">
        <v>418.9877</v>
      </c>
      <c r="D29" s="202">
        <v>255.3177</v>
      </c>
      <c r="E29" s="202">
        <v>417.9666</v>
      </c>
      <c r="F29" s="202">
        <v>223.5955</v>
      </c>
      <c r="G29" s="202">
        <v>110.4506</v>
      </c>
      <c r="H29" s="202">
        <v>0.2789</v>
      </c>
      <c r="I29" s="202">
        <v>12.5999</v>
      </c>
      <c r="J29" s="208">
        <v>403.6077</v>
      </c>
      <c r="N29" s="210"/>
    </row>
    <row r="30" s="192" customFormat="1" ht="24.95" customHeight="1" spans="1:14">
      <c r="A30" s="203">
        <v>2016</v>
      </c>
      <c r="B30" s="202">
        <v>662.3545</v>
      </c>
      <c r="C30" s="202">
        <v>415.343</v>
      </c>
      <c r="D30" s="202">
        <v>247.0115</v>
      </c>
      <c r="E30" s="202">
        <v>414.1629</v>
      </c>
      <c r="F30" s="202">
        <v>212.5666</v>
      </c>
      <c r="G30" s="202">
        <v>122.4615</v>
      </c>
      <c r="H30" s="202">
        <v>0.0949</v>
      </c>
      <c r="I30" s="202">
        <v>12.4235</v>
      </c>
      <c r="J30" s="208">
        <v>406.2762</v>
      </c>
      <c r="N30" s="210"/>
    </row>
    <row r="31" s="192" customFormat="1" ht="24.95" customHeight="1" spans="1:14">
      <c r="A31" s="201">
        <v>2017</v>
      </c>
      <c r="B31" s="202">
        <v>662.44</v>
      </c>
      <c r="C31" s="202">
        <v>426.6764</v>
      </c>
      <c r="D31" s="202">
        <v>235.7636</v>
      </c>
      <c r="E31" s="202">
        <v>425.9305</v>
      </c>
      <c r="F31" s="202">
        <v>201.7641</v>
      </c>
      <c r="G31" s="202">
        <v>124.9374</v>
      </c>
      <c r="H31" s="202">
        <v>0.081</v>
      </c>
      <c r="I31" s="202">
        <v>12.7554</v>
      </c>
      <c r="J31" s="208">
        <v>409.6397</v>
      </c>
      <c r="N31" s="210"/>
    </row>
    <row r="32" s="192" customFormat="1" ht="24.95" customHeight="1" spans="1:14">
      <c r="A32" s="203">
        <v>2018</v>
      </c>
      <c r="B32" s="202">
        <v>697</v>
      </c>
      <c r="C32" s="202">
        <v>449.3</v>
      </c>
      <c r="D32" s="202">
        <v>247.7</v>
      </c>
      <c r="E32" s="202">
        <v>449.078</v>
      </c>
      <c r="F32" s="202">
        <v>215.0513</v>
      </c>
      <c r="G32" s="202">
        <v>143.0948</v>
      </c>
      <c r="H32" s="202">
        <v>0.0385</v>
      </c>
      <c r="I32" s="202">
        <v>12.8287</v>
      </c>
      <c r="J32" s="208">
        <v>412.5258</v>
      </c>
      <c r="N32" s="210"/>
    </row>
    <row r="33" s="192" customFormat="1" ht="24.95" customHeight="1" spans="1:14">
      <c r="A33" s="203">
        <v>2019</v>
      </c>
      <c r="B33" s="202">
        <v>714.81</v>
      </c>
      <c r="C33" s="202">
        <v>472.71</v>
      </c>
      <c r="D33" s="202">
        <v>242.1</v>
      </c>
      <c r="E33" s="202">
        <v>472.5602</v>
      </c>
      <c r="F33" s="202">
        <v>210.8291</v>
      </c>
      <c r="G33" s="202">
        <v>142.01</v>
      </c>
      <c r="H33" s="202">
        <v>0.03</v>
      </c>
      <c r="I33" s="202">
        <v>16.0468</v>
      </c>
      <c r="J33" s="208">
        <v>420.37</v>
      </c>
      <c r="N33" s="210"/>
    </row>
    <row r="34" s="192" customFormat="1" ht="24.95" customHeight="1" spans="1:14">
      <c r="A34" s="203">
        <v>2020</v>
      </c>
      <c r="B34" s="202">
        <v>809.97</v>
      </c>
      <c r="C34" s="202">
        <v>508.91</v>
      </c>
      <c r="D34" s="202">
        <v>301.06</v>
      </c>
      <c r="E34" s="202">
        <v>508.86</v>
      </c>
      <c r="F34" s="202">
        <v>262.06</v>
      </c>
      <c r="G34" s="202">
        <v>156.581051</v>
      </c>
      <c r="H34" s="202">
        <v>0.005348</v>
      </c>
      <c r="I34" s="202">
        <v>21.087441</v>
      </c>
      <c r="J34" s="208">
        <v>489.048633</v>
      </c>
      <c r="N34" s="210"/>
    </row>
    <row r="35" s="192" customFormat="1" ht="24.95" customHeight="1" spans="1:14">
      <c r="A35" s="203">
        <v>2021</v>
      </c>
      <c r="B35" s="202">
        <v>805.67</v>
      </c>
      <c r="C35" s="202">
        <v>517.18</v>
      </c>
      <c r="D35" s="202">
        <v>288.49</v>
      </c>
      <c r="E35" s="202">
        <v>517.1248913</v>
      </c>
      <c r="F35" s="202">
        <v>251.6461439</v>
      </c>
      <c r="G35" s="202">
        <v>159.217</v>
      </c>
      <c r="H35" s="202">
        <v>0.00096</v>
      </c>
      <c r="I35" s="202">
        <v>23.1748</v>
      </c>
      <c r="J35" s="208">
        <v>504.544211</v>
      </c>
      <c r="N35" s="210"/>
    </row>
    <row r="36" s="192" customFormat="1" ht="24.95" customHeight="1" spans="1:21">
      <c r="A36" s="203">
        <v>2022</v>
      </c>
      <c r="B36" s="204">
        <v>811.871986149019</v>
      </c>
      <c r="C36" s="204">
        <v>519.406484946461</v>
      </c>
      <c r="D36" s="204">
        <v>292.465501202557</v>
      </c>
      <c r="E36" s="204">
        <v>519.2903</v>
      </c>
      <c r="F36" s="204">
        <v>257.008147999465</v>
      </c>
      <c r="G36" s="204">
        <v>166.553937</v>
      </c>
      <c r="H36" s="204">
        <v>0.00349</v>
      </c>
      <c r="I36" s="204">
        <v>24.913433</v>
      </c>
      <c r="J36" s="209">
        <v>526.6239355</v>
      </c>
      <c r="N36" s="210"/>
      <c r="O36" s="27"/>
      <c r="P36" s="27"/>
      <c r="Q36" s="27"/>
      <c r="R36" s="27"/>
      <c r="T36" s="27"/>
      <c r="U36" s="27"/>
    </row>
    <row r="37" s="193" customFormat="1" ht="33" customHeight="1" spans="1:14">
      <c r="A37" s="205" t="s">
        <v>12</v>
      </c>
      <c r="B37" s="205"/>
      <c r="C37" s="205"/>
      <c r="D37" s="205"/>
      <c r="E37" s="205"/>
      <c r="F37" s="205"/>
      <c r="G37" s="205"/>
      <c r="H37" s="205"/>
      <c r="I37" s="205"/>
      <c r="J37" s="205"/>
      <c r="N37" s="210"/>
    </row>
    <row r="38" s="193" customFormat="1" ht="1.5" customHeight="1" spans="1:14">
      <c r="A38" s="191"/>
      <c r="N38" s="210"/>
    </row>
    <row r="39" s="193" customFormat="1" ht="1.5" customHeight="1" spans="1:14">
      <c r="A39" s="191"/>
      <c r="N39" s="210"/>
    </row>
    <row r="40" s="193" customFormat="1" ht="1.5" customHeight="1" spans="1:14">
      <c r="A40" s="191"/>
      <c r="N40" s="210"/>
    </row>
    <row r="41" s="193" customFormat="1" ht="12" spans="1:14">
      <c r="A41" s="191"/>
      <c r="N41" s="210"/>
    </row>
    <row r="42" s="193" customFormat="1" ht="12" spans="1:14">
      <c r="A42" s="191"/>
      <c r="N42" s="210"/>
    </row>
    <row r="43" s="193" customFormat="1" ht="12" spans="1:14">
      <c r="A43" s="191"/>
      <c r="N43" s="210"/>
    </row>
    <row r="44" s="193" customFormat="1" ht="12" spans="1:14">
      <c r="A44" s="191"/>
      <c r="N44" s="210"/>
    </row>
    <row r="45" s="193" customFormat="1" ht="12" spans="1:14">
      <c r="A45" s="191"/>
      <c r="N45" s="210"/>
    </row>
    <row r="46" s="193" customFormat="1" ht="12" spans="1:14">
      <c r="A46" s="191"/>
      <c r="N46" s="210"/>
    </row>
    <row r="47" s="193" customFormat="1" ht="12" spans="1:14">
      <c r="A47" s="191"/>
      <c r="N47" s="210"/>
    </row>
    <row r="48" s="193" customFormat="1" ht="12" spans="1:14">
      <c r="A48" s="191"/>
      <c r="N48" s="210"/>
    </row>
    <row r="49" s="193" customFormat="1" ht="12" spans="1:14">
      <c r="A49" s="191"/>
      <c r="N49" s="210"/>
    </row>
    <row r="50" s="193" customFormat="1" ht="12" spans="1:14">
      <c r="A50" s="191"/>
      <c r="N50" s="210"/>
    </row>
    <row r="51" s="193" customFormat="1" ht="28.5" customHeight="1" spans="1:14">
      <c r="A51" s="191"/>
      <c r="N51" s="210"/>
    </row>
    <row r="52" s="193" customFormat="1" ht="12" spans="1:14">
      <c r="A52" s="191"/>
      <c r="N52" s="210"/>
    </row>
    <row r="53" s="193" customFormat="1" ht="12" spans="1:14">
      <c r="A53" s="191"/>
      <c r="N53" s="210"/>
    </row>
    <row r="54" s="193" customFormat="1" ht="12" spans="1:14">
      <c r="A54" s="191"/>
      <c r="N54" s="210"/>
    </row>
    <row r="55" s="193" customFormat="1" ht="12" spans="1:14">
      <c r="A55" s="191"/>
      <c r="N55" s="210"/>
    </row>
    <row r="56" s="193" customFormat="1" ht="12" spans="1:14">
      <c r="A56" s="191"/>
      <c r="N56" s="210"/>
    </row>
    <row r="57" s="193" customFormat="1" ht="12" spans="1:14">
      <c r="A57" s="191"/>
      <c r="N57" s="210"/>
    </row>
    <row r="58" s="193" customFormat="1" ht="12" spans="1:14">
      <c r="A58" s="191"/>
      <c r="N58" s="210"/>
    </row>
    <row r="59" s="193" customFormat="1" ht="12" spans="1:14">
      <c r="A59" s="191"/>
      <c r="N59" s="210"/>
    </row>
    <row r="60" s="193" customFormat="1" ht="12" spans="1:14">
      <c r="A60" s="191"/>
      <c r="N60" s="210"/>
    </row>
    <row r="61" s="193" customFormat="1" ht="12" spans="1:14">
      <c r="A61" s="191"/>
      <c r="N61" s="210"/>
    </row>
    <row r="62" s="193" customFormat="1" ht="12" spans="1:14">
      <c r="A62" s="191"/>
      <c r="N62" s="210"/>
    </row>
    <row r="63" s="193" customFormat="1" ht="12" spans="1:14">
      <c r="A63" s="191"/>
      <c r="N63" s="210"/>
    </row>
    <row r="64" s="193" customFormat="1" ht="12" spans="1:14">
      <c r="A64" s="191"/>
      <c r="N64" s="210"/>
    </row>
    <row r="65" s="193" customFormat="1" ht="12" spans="1:14">
      <c r="A65" s="191"/>
      <c r="N65" s="210"/>
    </row>
    <row r="66" s="193" customFormat="1" ht="12" spans="1:14">
      <c r="A66" s="191"/>
      <c r="N66" s="210"/>
    </row>
    <row r="67" s="193" customFormat="1" ht="12" spans="1:14">
      <c r="A67" s="191"/>
      <c r="N67" s="210"/>
    </row>
    <row r="68" s="193" customFormat="1" ht="12" spans="1:14">
      <c r="A68" s="191"/>
      <c r="N68" s="210"/>
    </row>
    <row r="69" s="193" customFormat="1" ht="28.5" customHeight="1" spans="1:14">
      <c r="A69" s="191"/>
      <c r="N69" s="210"/>
    </row>
    <row r="70" s="193" customFormat="1" ht="12" spans="1:14">
      <c r="A70" s="191"/>
      <c r="N70" s="210"/>
    </row>
    <row r="71" s="193" customFormat="1" ht="12" spans="1:14">
      <c r="A71" s="191"/>
      <c r="N71" s="210"/>
    </row>
    <row r="72" s="193" customFormat="1" ht="12" spans="1:14">
      <c r="A72" s="191"/>
      <c r="N72" s="210"/>
    </row>
    <row r="73" s="193" customFormat="1" ht="12" spans="1:14">
      <c r="A73" s="191"/>
      <c r="N73" s="210"/>
    </row>
    <row r="74" s="193" customFormat="1" ht="12" spans="1:14">
      <c r="A74" s="191"/>
      <c r="N74" s="210"/>
    </row>
    <row r="75" s="193" customFormat="1" ht="12" spans="1:14">
      <c r="A75" s="191"/>
      <c r="N75" s="210"/>
    </row>
    <row r="76" s="193" customFormat="1" ht="12" spans="1:14">
      <c r="A76" s="191"/>
      <c r="N76" s="210"/>
    </row>
    <row r="77" s="193" customFormat="1" ht="12" spans="1:14">
      <c r="A77" s="191"/>
      <c r="N77" s="210"/>
    </row>
    <row r="78" s="193" customFormat="1" ht="12" spans="1:14">
      <c r="A78" s="191"/>
      <c r="N78" s="210"/>
    </row>
    <row r="79" s="193" customFormat="1" ht="12" spans="1:14">
      <c r="A79" s="191"/>
      <c r="N79" s="210"/>
    </row>
    <row r="80" s="193" customFormat="1" ht="12" spans="1:14">
      <c r="A80" s="191"/>
      <c r="N80" s="210"/>
    </row>
    <row r="81" s="193" customFormat="1" ht="28.5" customHeight="1" spans="1:14">
      <c r="A81" s="191"/>
      <c r="N81" s="210"/>
    </row>
    <row r="82" s="193" customFormat="1" ht="12" spans="1:14">
      <c r="A82" s="191"/>
      <c r="N82" s="210"/>
    </row>
    <row r="83" s="193" customFormat="1" ht="28.5" customHeight="1" spans="1:14">
      <c r="A83" s="191"/>
      <c r="N83" s="210"/>
    </row>
    <row r="84" s="193" customFormat="1" ht="12" spans="1:14">
      <c r="A84" s="191"/>
      <c r="N84" s="210"/>
    </row>
    <row r="85" s="193" customFormat="1" ht="16.5" customHeight="1" spans="1:14">
      <c r="A85" s="191"/>
      <c r="N85" s="210"/>
    </row>
    <row r="86" s="193" customFormat="1" ht="12" spans="1:14">
      <c r="A86" s="191"/>
      <c r="N86" s="210"/>
    </row>
    <row r="87" s="193" customFormat="1" ht="12" spans="1:14">
      <c r="A87" s="191"/>
      <c r="N87" s="210"/>
    </row>
    <row r="88" s="193" customFormat="1" ht="12" spans="1:14">
      <c r="A88" s="191"/>
      <c r="N88" s="210"/>
    </row>
    <row r="89" s="193" customFormat="1" ht="12" spans="1:14">
      <c r="A89" s="191"/>
      <c r="N89" s="210"/>
    </row>
    <row r="90" s="193" customFormat="1" ht="12" spans="1:14">
      <c r="A90" s="191"/>
      <c r="N90" s="210"/>
    </row>
    <row r="91" s="193" customFormat="1" ht="12" spans="1:14">
      <c r="A91" s="191"/>
      <c r="N91" s="210"/>
    </row>
    <row r="92" s="193" customFormat="1" ht="12" spans="1:14">
      <c r="A92" s="191"/>
      <c r="N92" s="210"/>
    </row>
    <row r="93" s="193" customFormat="1" ht="12" spans="1:14">
      <c r="A93" s="191"/>
      <c r="N93" s="210"/>
    </row>
    <row r="94" s="193" customFormat="1" ht="12" spans="1:14">
      <c r="A94" s="191"/>
      <c r="N94" s="210"/>
    </row>
    <row r="95" s="193" customFormat="1" ht="12" spans="1:14">
      <c r="A95" s="191"/>
      <c r="N95" s="210"/>
    </row>
    <row r="96" s="193" customFormat="1" ht="12" spans="1:1">
      <c r="A96" s="191"/>
    </row>
    <row r="97" s="193" customFormat="1" ht="12" spans="1:1">
      <c r="A97" s="191"/>
    </row>
    <row r="98" s="193" customFormat="1" ht="12" spans="1:1">
      <c r="A98" s="191"/>
    </row>
    <row r="99" s="193" customFormat="1" ht="12" spans="1:1">
      <c r="A99" s="191"/>
    </row>
    <row r="100" s="193" customFormat="1" ht="12" spans="1:1">
      <c r="A100" s="191"/>
    </row>
    <row r="101" s="193" customFormat="1" ht="12" spans="1:1">
      <c r="A101" s="191"/>
    </row>
    <row r="102" s="193" customFormat="1" ht="12" spans="1:1">
      <c r="A102" s="191"/>
    </row>
    <row r="103" s="193" customFormat="1" ht="12" spans="1:1">
      <c r="A103" s="191"/>
    </row>
    <row r="104" s="193" customFormat="1" ht="12" spans="1:1">
      <c r="A104" s="191"/>
    </row>
    <row r="105" s="193" customFormat="1" ht="12" spans="1:1">
      <c r="A105" s="191"/>
    </row>
    <row r="106" s="193" customFormat="1" ht="12" spans="1:1">
      <c r="A106" s="191"/>
    </row>
    <row r="107" s="193" customFormat="1" ht="12" spans="1:1">
      <c r="A107" s="191"/>
    </row>
    <row r="108" s="193" customFormat="1" ht="12" spans="1:1">
      <c r="A108" s="191"/>
    </row>
    <row r="109" s="193" customFormat="1" ht="12" spans="1:1">
      <c r="A109" s="191"/>
    </row>
    <row r="110" s="193" customFormat="1" ht="12" spans="1:1">
      <c r="A110" s="191"/>
    </row>
    <row r="111" s="193" customFormat="1" ht="12" spans="1:1">
      <c r="A111" s="191"/>
    </row>
    <row r="112" s="193" customFormat="1" ht="12" spans="1:1">
      <c r="A112" s="191"/>
    </row>
    <row r="113" s="193" customFormat="1" ht="12" spans="1:1">
      <c r="A113" s="191"/>
    </row>
    <row r="114" s="193" customFormat="1" ht="12" spans="1:1">
      <c r="A114" s="191"/>
    </row>
    <row r="115" s="193" customFormat="1" ht="12" spans="1:1">
      <c r="A115" s="191"/>
    </row>
    <row r="116" s="193" customFormat="1" ht="12" spans="1:1">
      <c r="A116" s="191"/>
    </row>
    <row r="117" s="193" customFormat="1" ht="12" spans="1:1">
      <c r="A117" s="191"/>
    </row>
    <row r="118" s="193" customFormat="1" ht="12" spans="1:1">
      <c r="A118" s="191"/>
    </row>
    <row r="119" s="193" customFormat="1" ht="12" spans="1:1">
      <c r="A119" s="191"/>
    </row>
    <row r="120" s="193" customFormat="1" ht="12" spans="1:1">
      <c r="A120" s="191"/>
    </row>
    <row r="121" s="193" customFormat="1" ht="12" spans="1:1">
      <c r="A121" s="191"/>
    </row>
  </sheetData>
  <mergeCells count="3">
    <mergeCell ref="A1:J1"/>
    <mergeCell ref="I2:J2"/>
    <mergeCell ref="A37:J37"/>
  </mergeCells>
  <pageMargins left="0.786805555555556" right="0.786805555555556" top="0.393055555555556" bottom="0.196527777777778" header="0.511805555555556" footer="0.511805555555556"/>
  <pageSetup paperSize="9" orientation="portrait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O37"/>
  <sheetViews>
    <sheetView workbookViewId="0">
      <selection activeCell="A1" sqref="A1:E1"/>
    </sheetView>
  </sheetViews>
  <sheetFormatPr defaultColWidth="9" defaultRowHeight="15.75"/>
  <cols>
    <col min="1" max="5" width="13.75" customWidth="1"/>
    <col min="6" max="8" width="0.25" customWidth="1"/>
  </cols>
  <sheetData>
    <row r="1" ht="23.1" customHeight="1" spans="1:5">
      <c r="A1" s="1" t="s">
        <v>311</v>
      </c>
      <c r="B1" s="1"/>
      <c r="C1" s="1"/>
      <c r="D1" s="1"/>
      <c r="E1" s="1"/>
    </row>
    <row r="2" ht="15.95" customHeight="1" spans="1:5">
      <c r="A2" s="41" t="s">
        <v>164</v>
      </c>
      <c r="B2" s="41"/>
      <c r="C2" s="41"/>
      <c r="D2" s="41"/>
      <c r="E2" s="41"/>
    </row>
    <row r="3" ht="8.45" customHeight="1" spans="1:5">
      <c r="A3" s="57" t="s">
        <v>25</v>
      </c>
      <c r="B3" s="58" t="s">
        <v>312</v>
      </c>
      <c r="C3" s="18" t="s">
        <v>313</v>
      </c>
      <c r="D3" s="4" t="s">
        <v>314</v>
      </c>
      <c r="E3" s="18" t="s">
        <v>315</v>
      </c>
    </row>
    <row r="4" ht="8.45" customHeight="1" spans="1:5">
      <c r="A4" s="33"/>
      <c r="B4" s="59"/>
      <c r="C4" s="31"/>
      <c r="D4" s="30"/>
      <c r="E4" s="31"/>
    </row>
    <row r="5" ht="15" customHeight="1" spans="1:5">
      <c r="A5" s="33"/>
      <c r="B5" s="59"/>
      <c r="C5" s="30"/>
      <c r="D5" s="30"/>
      <c r="E5" s="31"/>
    </row>
    <row r="6" ht="15" customHeight="1" spans="1:15">
      <c r="A6" s="60"/>
      <c r="B6" s="61"/>
      <c r="C6" s="30"/>
      <c r="D6" s="30"/>
      <c r="E6" s="31"/>
      <c r="J6" s="27"/>
      <c r="K6" s="27"/>
      <c r="L6" s="27"/>
      <c r="M6" s="27"/>
      <c r="N6" s="27"/>
      <c r="O6" s="27"/>
    </row>
    <row r="7" ht="26.45" customHeight="1" spans="1:15">
      <c r="A7" s="32" t="s">
        <v>32</v>
      </c>
      <c r="B7" s="51">
        <v>774160</v>
      </c>
      <c r="C7" s="51">
        <v>769400</v>
      </c>
      <c r="D7" s="51">
        <v>373</v>
      </c>
      <c r="E7" s="54">
        <v>4387</v>
      </c>
      <c r="K7" s="27"/>
      <c r="L7" s="27"/>
      <c r="M7" s="27"/>
      <c r="N7" s="27"/>
      <c r="O7" s="27"/>
    </row>
    <row r="8" ht="26.45" customHeight="1" spans="1:15">
      <c r="A8" s="33" t="s">
        <v>33</v>
      </c>
      <c r="B8" s="51">
        <v>13710</v>
      </c>
      <c r="C8" s="51">
        <v>13700</v>
      </c>
      <c r="D8" s="51">
        <v>0</v>
      </c>
      <c r="E8" s="54">
        <v>10</v>
      </c>
      <c r="K8" s="27"/>
      <c r="L8" s="27"/>
      <c r="M8" s="27"/>
      <c r="N8" s="27"/>
      <c r="O8" s="27"/>
    </row>
    <row r="9" ht="26.45" customHeight="1" spans="1:15">
      <c r="A9" s="33" t="s">
        <v>34</v>
      </c>
      <c r="B9" s="51">
        <v>32318</v>
      </c>
      <c r="C9" s="51">
        <v>32000</v>
      </c>
      <c r="D9" s="51">
        <v>130</v>
      </c>
      <c r="E9" s="54">
        <v>188</v>
      </c>
      <c r="K9" s="27"/>
      <c r="L9" s="27"/>
      <c r="M9" s="27"/>
      <c r="N9" s="27"/>
      <c r="O9" s="27"/>
    </row>
    <row r="10" ht="26.45" customHeight="1" spans="1:15">
      <c r="A10" s="33" t="s">
        <v>35</v>
      </c>
      <c r="B10" s="51">
        <v>28688</v>
      </c>
      <c r="C10" s="51">
        <v>28500</v>
      </c>
      <c r="D10" s="51">
        <v>0</v>
      </c>
      <c r="E10" s="54">
        <v>188</v>
      </c>
      <c r="K10" s="27"/>
      <c r="L10" s="27"/>
      <c r="M10" s="27"/>
      <c r="N10" s="27"/>
      <c r="O10" s="27"/>
    </row>
    <row r="11" ht="26.45" customHeight="1" spans="1:15">
      <c r="A11" s="33" t="s">
        <v>36</v>
      </c>
      <c r="B11" s="51">
        <v>33563</v>
      </c>
      <c r="C11" s="51">
        <v>33000</v>
      </c>
      <c r="D11" s="51">
        <v>85</v>
      </c>
      <c r="E11" s="54">
        <v>478</v>
      </c>
      <c r="K11" s="27"/>
      <c r="L11" s="27"/>
      <c r="M11" s="27"/>
      <c r="N11" s="27"/>
      <c r="O11" s="27"/>
    </row>
    <row r="12" ht="26.45" customHeight="1" spans="1:15">
      <c r="A12" s="33" t="s">
        <v>37</v>
      </c>
      <c r="B12" s="51">
        <v>45200</v>
      </c>
      <c r="C12" s="51">
        <v>45200</v>
      </c>
      <c r="D12" s="51">
        <v>0</v>
      </c>
      <c r="E12" s="54">
        <v>0</v>
      </c>
      <c r="K12" s="27"/>
      <c r="L12" s="27"/>
      <c r="M12" s="27"/>
      <c r="N12" s="27"/>
      <c r="O12" s="27"/>
    </row>
    <row r="13" ht="26.45" customHeight="1" spans="1:15">
      <c r="A13" s="33" t="s">
        <v>38</v>
      </c>
      <c r="B13" s="51">
        <v>110100</v>
      </c>
      <c r="C13" s="51">
        <v>110100</v>
      </c>
      <c r="D13" s="51">
        <v>0</v>
      </c>
      <c r="E13" s="54">
        <v>0</v>
      </c>
      <c r="K13" s="27"/>
      <c r="L13" s="27"/>
      <c r="M13" s="27"/>
      <c r="N13" s="27"/>
      <c r="O13" s="27"/>
    </row>
    <row r="14" ht="26.45" customHeight="1" spans="1:15">
      <c r="A14" s="33" t="s">
        <v>39</v>
      </c>
      <c r="B14" s="51">
        <v>400854</v>
      </c>
      <c r="C14" s="51">
        <v>399300</v>
      </c>
      <c r="D14" s="51">
        <v>151</v>
      </c>
      <c r="E14" s="54">
        <v>1403</v>
      </c>
      <c r="K14" s="27"/>
      <c r="L14" s="27"/>
      <c r="M14" s="27"/>
      <c r="N14" s="27"/>
      <c r="O14" s="27"/>
    </row>
    <row r="15" ht="26.45" customHeight="1" spans="1:15">
      <c r="A15" s="33" t="s">
        <v>40</v>
      </c>
      <c r="B15" s="51">
        <v>37340</v>
      </c>
      <c r="C15" s="51">
        <v>37200</v>
      </c>
      <c r="D15" s="51">
        <v>0</v>
      </c>
      <c r="E15" s="54">
        <v>140</v>
      </c>
      <c r="K15" s="27"/>
      <c r="L15" s="27"/>
      <c r="M15" s="27"/>
      <c r="N15" s="27"/>
      <c r="O15" s="27"/>
    </row>
    <row r="16" ht="26.45" customHeight="1" spans="1:11">
      <c r="A16" s="33" t="s">
        <v>41</v>
      </c>
      <c r="B16" s="51">
        <v>19407</v>
      </c>
      <c r="C16" s="51">
        <v>19400</v>
      </c>
      <c r="D16" s="51">
        <v>7</v>
      </c>
      <c r="E16" s="54">
        <v>0</v>
      </c>
      <c r="K16" s="27"/>
    </row>
    <row r="17" ht="24.75" customHeight="1" spans="1:11">
      <c r="A17" s="34" t="s">
        <v>153</v>
      </c>
      <c r="B17" s="52">
        <v>52980</v>
      </c>
      <c r="C17" s="52">
        <v>51000</v>
      </c>
      <c r="D17" s="52">
        <v>0</v>
      </c>
      <c r="E17" s="55">
        <v>1980</v>
      </c>
      <c r="K17" s="27"/>
    </row>
    <row r="18" spans="1:5">
      <c r="A18" s="12"/>
      <c r="B18" s="12"/>
      <c r="C18" s="12"/>
      <c r="D18" s="12"/>
      <c r="E18" s="12"/>
    </row>
    <row r="35" ht="1.5" customHeight="1"/>
    <row r="36" ht="1.5" customHeight="1"/>
    <row r="37" ht="1.5" customHeight="1"/>
  </sheetData>
  <mergeCells count="7">
    <mergeCell ref="A1:E1"/>
    <mergeCell ref="A2:E2"/>
    <mergeCell ref="A3:A6"/>
    <mergeCell ref="B3:B6"/>
    <mergeCell ref="C3:C6"/>
    <mergeCell ref="D3:D6"/>
    <mergeCell ref="E3:E6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V32"/>
  <sheetViews>
    <sheetView workbookViewId="0">
      <selection activeCell="A1" sqref="A1"/>
    </sheetView>
  </sheetViews>
  <sheetFormatPr defaultColWidth="9" defaultRowHeight="15.75"/>
  <cols>
    <col min="1" max="1" width="10.625" customWidth="1"/>
    <col min="2" max="6" width="11.75" customWidth="1"/>
    <col min="7" max="9" width="0.25" customWidth="1"/>
  </cols>
  <sheetData>
    <row r="1" ht="20.1" customHeight="1" spans="1:6">
      <c r="A1" s="47" t="s">
        <v>316</v>
      </c>
      <c r="B1" s="48"/>
      <c r="C1" s="48"/>
      <c r="D1" s="48"/>
      <c r="E1" s="48"/>
      <c r="F1" s="48"/>
    </row>
    <row r="2" ht="12" customHeight="1" spans="1:6">
      <c r="A2" s="3" t="s">
        <v>25</v>
      </c>
      <c r="B2" s="18" t="s">
        <v>317</v>
      </c>
      <c r="C2" s="49"/>
      <c r="D2" s="18" t="s">
        <v>318</v>
      </c>
      <c r="E2" s="4" t="s">
        <v>319</v>
      </c>
      <c r="F2" s="18" t="s">
        <v>320</v>
      </c>
    </row>
    <row r="3" ht="12" customHeight="1" spans="1:6">
      <c r="A3" s="29"/>
      <c r="B3" s="30"/>
      <c r="C3" s="14" t="s">
        <v>321</v>
      </c>
      <c r="D3" s="30"/>
      <c r="E3" s="30"/>
      <c r="F3" s="31"/>
    </row>
    <row r="4" ht="12" customHeight="1" spans="1:6">
      <c r="A4" s="29"/>
      <c r="B4" s="30"/>
      <c r="C4" s="16"/>
      <c r="D4" s="30"/>
      <c r="E4" s="30"/>
      <c r="F4" s="31"/>
    </row>
    <row r="5" ht="12" customHeight="1" spans="1:22">
      <c r="A5" s="29"/>
      <c r="B5" s="30"/>
      <c r="C5" s="42"/>
      <c r="D5" s="30"/>
      <c r="E5" s="30"/>
      <c r="F5" s="31"/>
      <c r="R5" s="26"/>
      <c r="S5" s="26"/>
      <c r="U5" s="26"/>
      <c r="V5" s="26"/>
    </row>
    <row r="6" ht="26.45" customHeight="1" spans="1:22">
      <c r="A6" s="32" t="s">
        <v>32</v>
      </c>
      <c r="B6" s="50">
        <v>6742700</v>
      </c>
      <c r="C6" s="50">
        <v>622370</v>
      </c>
      <c r="D6" s="50">
        <v>1903360</v>
      </c>
      <c r="E6" s="50">
        <v>53627100</v>
      </c>
      <c r="F6" s="54">
        <v>3141659</v>
      </c>
      <c r="R6" s="27"/>
      <c r="S6" s="27"/>
      <c r="U6" s="27"/>
      <c r="V6" s="27"/>
    </row>
    <row r="7" ht="26.45" customHeight="1" spans="1:22">
      <c r="A7" s="33" t="s">
        <v>33</v>
      </c>
      <c r="B7" s="51">
        <v>228900</v>
      </c>
      <c r="C7" s="51">
        <v>17900</v>
      </c>
      <c r="D7" s="51">
        <v>67100</v>
      </c>
      <c r="E7" s="51">
        <v>1083500</v>
      </c>
      <c r="F7" s="54">
        <v>17812</v>
      </c>
      <c r="R7" s="27"/>
      <c r="S7" s="27"/>
      <c r="U7" s="27"/>
      <c r="V7" s="27"/>
    </row>
    <row r="8" ht="26.45" customHeight="1" spans="1:22">
      <c r="A8" s="33" t="s">
        <v>34</v>
      </c>
      <c r="B8" s="51">
        <v>809600</v>
      </c>
      <c r="C8" s="51">
        <v>79200</v>
      </c>
      <c r="D8" s="51">
        <v>153600</v>
      </c>
      <c r="E8" s="51">
        <v>9955700</v>
      </c>
      <c r="F8" s="54">
        <v>2632247</v>
      </c>
      <c r="R8" s="27"/>
      <c r="S8" s="27"/>
      <c r="U8" s="27"/>
      <c r="V8" s="27"/>
    </row>
    <row r="9" ht="26.45" customHeight="1" spans="1:22">
      <c r="A9" s="33" t="s">
        <v>35</v>
      </c>
      <c r="B9" s="51">
        <v>998600</v>
      </c>
      <c r="C9" s="51">
        <v>87000</v>
      </c>
      <c r="D9" s="51">
        <v>157600</v>
      </c>
      <c r="E9" s="51">
        <v>4556400</v>
      </c>
      <c r="F9" s="54">
        <v>6384</v>
      </c>
      <c r="R9" s="27"/>
      <c r="S9" s="27"/>
      <c r="U9" s="27"/>
      <c r="V9" s="27"/>
    </row>
    <row r="10" ht="26.45" customHeight="1" spans="1:22">
      <c r="A10" s="33" t="s">
        <v>36</v>
      </c>
      <c r="B10" s="51">
        <v>657300</v>
      </c>
      <c r="C10" s="51">
        <v>61000</v>
      </c>
      <c r="D10" s="51">
        <v>202500</v>
      </c>
      <c r="E10" s="51">
        <v>6027300</v>
      </c>
      <c r="F10" s="54">
        <v>7561</v>
      </c>
      <c r="R10" s="27"/>
      <c r="S10" s="27"/>
      <c r="U10" s="27"/>
      <c r="V10" s="27"/>
    </row>
    <row r="11" ht="26.45" customHeight="1" spans="1:22">
      <c r="A11" s="33" t="s">
        <v>37</v>
      </c>
      <c r="B11" s="51">
        <v>1003300</v>
      </c>
      <c r="C11" s="51">
        <v>98000</v>
      </c>
      <c r="D11" s="51">
        <v>41600</v>
      </c>
      <c r="E11" s="51">
        <v>4021900</v>
      </c>
      <c r="F11" s="54">
        <v>0</v>
      </c>
      <c r="R11" s="27"/>
      <c r="S11" s="27"/>
      <c r="U11" s="27"/>
      <c r="V11" s="27"/>
    </row>
    <row r="12" ht="26.45" customHeight="1" spans="1:22">
      <c r="A12" s="33" t="s">
        <v>38</v>
      </c>
      <c r="B12" s="51">
        <v>536200</v>
      </c>
      <c r="C12" s="51">
        <v>49400</v>
      </c>
      <c r="D12" s="51">
        <v>398160</v>
      </c>
      <c r="E12" s="51">
        <v>3993400</v>
      </c>
      <c r="F12" s="54">
        <v>70817</v>
      </c>
      <c r="R12" s="27"/>
      <c r="S12" s="27"/>
      <c r="U12" s="27"/>
      <c r="V12" s="27"/>
    </row>
    <row r="13" ht="26.45" customHeight="1" spans="1:22">
      <c r="A13" s="33" t="s">
        <v>39</v>
      </c>
      <c r="B13" s="51">
        <v>874500</v>
      </c>
      <c r="C13" s="51">
        <v>69870</v>
      </c>
      <c r="D13" s="51">
        <v>339500</v>
      </c>
      <c r="E13" s="51">
        <v>4258800</v>
      </c>
      <c r="F13" s="54">
        <v>33434</v>
      </c>
      <c r="R13" s="27"/>
      <c r="S13" s="27"/>
      <c r="U13" s="27"/>
      <c r="V13" s="27"/>
    </row>
    <row r="14" ht="26.45" customHeight="1" spans="1:22">
      <c r="A14" s="33" t="s">
        <v>40</v>
      </c>
      <c r="B14" s="51">
        <v>530100</v>
      </c>
      <c r="C14" s="51">
        <v>52200</v>
      </c>
      <c r="D14" s="51">
        <v>221300</v>
      </c>
      <c r="E14" s="51">
        <v>4547000</v>
      </c>
      <c r="F14" s="54">
        <v>4202</v>
      </c>
      <c r="R14" s="27"/>
      <c r="S14" s="27"/>
      <c r="U14" s="27"/>
      <c r="V14" s="27"/>
    </row>
    <row r="15" ht="26.45" customHeight="1" spans="1:22">
      <c r="A15" s="33" t="s">
        <v>41</v>
      </c>
      <c r="B15" s="51">
        <v>556900</v>
      </c>
      <c r="C15" s="51">
        <v>50700</v>
      </c>
      <c r="D15" s="51">
        <v>102500</v>
      </c>
      <c r="E15" s="51">
        <v>6896500</v>
      </c>
      <c r="F15" s="54">
        <v>22602</v>
      </c>
      <c r="R15" s="27"/>
      <c r="S15" s="27"/>
      <c r="U15" s="27"/>
      <c r="V15" s="27"/>
    </row>
    <row r="16" ht="18.75" customHeight="1" spans="1:6">
      <c r="A16" s="34" t="s">
        <v>153</v>
      </c>
      <c r="B16" s="52">
        <v>547300</v>
      </c>
      <c r="C16" s="52">
        <v>57100</v>
      </c>
      <c r="D16" s="52">
        <v>219500</v>
      </c>
      <c r="E16" s="52">
        <v>8286600</v>
      </c>
      <c r="F16" s="55">
        <v>346600</v>
      </c>
    </row>
    <row r="17" ht="12.75" customHeight="1" spans="1:6">
      <c r="A17" s="12"/>
      <c r="B17" s="53"/>
      <c r="C17" s="53"/>
      <c r="D17" s="53"/>
      <c r="E17" s="53"/>
      <c r="F17" s="53"/>
    </row>
    <row r="18" ht="1.5" customHeight="1"/>
    <row r="19" ht="1.5" customHeight="1"/>
    <row r="20" spans="11:17">
      <c r="K20" s="56"/>
      <c r="L20" s="56"/>
      <c r="M20" s="56"/>
      <c r="N20" s="56"/>
      <c r="O20" s="56"/>
      <c r="P20" s="56"/>
      <c r="Q20" s="56"/>
    </row>
    <row r="21" spans="11:18">
      <c r="K21" s="56"/>
      <c r="L21" s="56"/>
      <c r="M21" s="56"/>
      <c r="N21" s="56"/>
      <c r="O21" s="56"/>
      <c r="P21" s="56"/>
      <c r="Q21" s="56"/>
      <c r="R21" s="56"/>
    </row>
    <row r="22" spans="11:18">
      <c r="K22" s="56"/>
      <c r="L22" s="56"/>
      <c r="M22" s="56"/>
      <c r="N22" s="56"/>
      <c r="O22" s="56"/>
      <c r="P22" s="56"/>
      <c r="Q22" s="56"/>
      <c r="R22" s="56"/>
    </row>
    <row r="23" spans="11:18">
      <c r="K23" s="56"/>
      <c r="L23" s="56"/>
      <c r="M23" s="56"/>
      <c r="N23" s="56"/>
      <c r="O23" s="56"/>
      <c r="P23" s="56"/>
      <c r="Q23" s="56"/>
      <c r="R23" s="56"/>
    </row>
    <row r="24" spans="11:18">
      <c r="K24" s="56"/>
      <c r="L24" s="56"/>
      <c r="M24" s="56"/>
      <c r="N24" s="56"/>
      <c r="O24" s="56"/>
      <c r="P24" s="56"/>
      <c r="Q24" s="56"/>
      <c r="R24" s="56"/>
    </row>
    <row r="25" spans="11:18">
      <c r="K25" s="56"/>
      <c r="L25" s="56"/>
      <c r="M25" s="56"/>
      <c r="N25" s="56"/>
      <c r="O25" s="56"/>
      <c r="P25" s="56"/>
      <c r="Q25" s="56"/>
      <c r="R25" s="56"/>
    </row>
    <row r="26" spans="11:18">
      <c r="K26" s="56"/>
      <c r="L26" s="56"/>
      <c r="M26" s="56"/>
      <c r="N26" s="56"/>
      <c r="O26" s="56"/>
      <c r="P26" s="56"/>
      <c r="Q26" s="56"/>
      <c r="R26" s="56"/>
    </row>
    <row r="27" spans="11:18">
      <c r="K27" s="56"/>
      <c r="L27" s="56"/>
      <c r="M27" s="56"/>
      <c r="N27" s="56"/>
      <c r="O27" s="56"/>
      <c r="P27" s="56"/>
      <c r="Q27" s="56"/>
      <c r="R27" s="56"/>
    </row>
    <row r="28" spans="11:18">
      <c r="K28" s="56"/>
      <c r="L28" s="56"/>
      <c r="M28" s="56"/>
      <c r="N28" s="56"/>
      <c r="O28" s="56"/>
      <c r="P28" s="56"/>
      <c r="Q28" s="56"/>
      <c r="R28" s="56"/>
    </row>
    <row r="29" spans="11:18">
      <c r="K29" s="56"/>
      <c r="L29" s="56"/>
      <c r="M29" s="56"/>
      <c r="N29" s="56"/>
      <c r="O29" s="56"/>
      <c r="P29" s="56"/>
      <c r="Q29" s="56"/>
      <c r="R29" s="56"/>
    </row>
    <row r="30" spans="11:18">
      <c r="K30" s="56"/>
      <c r="L30" s="56"/>
      <c r="M30" s="56"/>
      <c r="N30" s="56"/>
      <c r="O30" s="56"/>
      <c r="P30" s="56"/>
      <c r="Q30" s="56"/>
      <c r="R30" s="56"/>
    </row>
    <row r="31" spans="11:18">
      <c r="K31" s="56"/>
      <c r="L31" s="56"/>
      <c r="M31" s="56"/>
      <c r="N31" s="56"/>
      <c r="O31" s="56"/>
      <c r="P31" s="56"/>
      <c r="Q31" s="56"/>
      <c r="R31" s="56"/>
    </row>
    <row r="32" spans="18:18">
      <c r="R32" s="56"/>
    </row>
  </sheetData>
  <mergeCells count="6">
    <mergeCell ref="A2:A5"/>
    <mergeCell ref="B2:B5"/>
    <mergeCell ref="C3:C5"/>
    <mergeCell ref="D2:D5"/>
    <mergeCell ref="E2:E5"/>
    <mergeCell ref="F2:F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7"/>
  <sheetViews>
    <sheetView workbookViewId="0">
      <selection activeCell="A1" sqref="A1:H1"/>
    </sheetView>
  </sheetViews>
  <sheetFormatPr defaultColWidth="9" defaultRowHeight="15.75"/>
  <cols>
    <col min="1" max="1" width="10.75" customWidth="1"/>
    <col min="2" max="4" width="9.75" customWidth="1"/>
    <col min="5" max="5" width="11.125" style="40" customWidth="1"/>
    <col min="6" max="6" width="11.875" customWidth="1"/>
    <col min="7" max="8" width="9.75" customWidth="1"/>
    <col min="9" max="10" width="0.25" customWidth="1"/>
    <col min="13" max="15" width="12.625"/>
  </cols>
  <sheetData>
    <row r="1" ht="23.1" customHeight="1" spans="1:8">
      <c r="A1" s="1" t="s">
        <v>322</v>
      </c>
      <c r="B1" s="1"/>
      <c r="C1" s="1"/>
      <c r="D1" s="1"/>
      <c r="E1" s="1"/>
      <c r="F1" s="1"/>
      <c r="G1" s="1"/>
      <c r="H1" s="1"/>
    </row>
    <row r="2" ht="15.95" customHeight="1" spans="1:8">
      <c r="A2" s="41" t="s">
        <v>164</v>
      </c>
      <c r="B2" s="41"/>
      <c r="C2" s="41"/>
      <c r="D2" s="41"/>
      <c r="E2" s="41"/>
      <c r="F2" s="41"/>
      <c r="G2" s="41"/>
      <c r="H2" s="41"/>
    </row>
    <row r="3" ht="9.95" customHeight="1" spans="1:8">
      <c r="A3" s="3" t="s">
        <v>323</v>
      </c>
      <c r="B3" s="4" t="s">
        <v>324</v>
      </c>
      <c r="C3" s="4"/>
      <c r="D3" s="4"/>
      <c r="E3" s="43" t="s">
        <v>325</v>
      </c>
      <c r="F3" s="4" t="s">
        <v>326</v>
      </c>
      <c r="G3" s="4" t="s">
        <v>327</v>
      </c>
      <c r="H3" s="18" t="s">
        <v>328</v>
      </c>
    </row>
    <row r="4" ht="9.95" customHeight="1" spans="1:8">
      <c r="A4" s="29"/>
      <c r="B4" s="30"/>
      <c r="C4" s="30"/>
      <c r="D4" s="30"/>
      <c r="E4" s="44"/>
      <c r="F4" s="30"/>
      <c r="G4" s="30"/>
      <c r="H4" s="31"/>
    </row>
    <row r="5" ht="15" customHeight="1" spans="1:8">
      <c r="A5" s="29"/>
      <c r="B5" s="14" t="s">
        <v>329</v>
      </c>
      <c r="C5" s="14" t="s">
        <v>330</v>
      </c>
      <c r="D5" s="14" t="s">
        <v>331</v>
      </c>
      <c r="E5" s="44"/>
      <c r="F5" s="30"/>
      <c r="G5" s="30"/>
      <c r="H5" s="31"/>
    </row>
    <row r="6" ht="15" customHeight="1" spans="1:8">
      <c r="A6" s="29"/>
      <c r="B6" s="42" t="s">
        <v>332</v>
      </c>
      <c r="C6" s="42" t="s">
        <v>332</v>
      </c>
      <c r="D6" s="42" t="s">
        <v>333</v>
      </c>
      <c r="E6" s="44"/>
      <c r="F6" s="30"/>
      <c r="G6" s="30"/>
      <c r="H6" s="31"/>
    </row>
    <row r="7" ht="26.45" customHeight="1" spans="1:8">
      <c r="A7" s="32" t="s">
        <v>32</v>
      </c>
      <c r="B7" s="17">
        <v>948.02</v>
      </c>
      <c r="C7" s="17">
        <v>50.57</v>
      </c>
      <c r="D7" s="15">
        <v>258.55</v>
      </c>
      <c r="E7" s="15">
        <v>898039.850108888</v>
      </c>
      <c r="F7" s="17">
        <v>698063.757461273</v>
      </c>
      <c r="G7" s="17">
        <v>76466.426706138</v>
      </c>
      <c r="H7" s="24">
        <v>31095.0855045212</v>
      </c>
    </row>
    <row r="8" ht="26.45" customHeight="1" spans="1:8">
      <c r="A8" s="33" t="s">
        <v>33</v>
      </c>
      <c r="B8" s="17">
        <v>33.63</v>
      </c>
      <c r="C8" s="17">
        <v>0.89</v>
      </c>
      <c r="D8" s="17">
        <v>6.54</v>
      </c>
      <c r="E8" s="17">
        <v>27536.3919</v>
      </c>
      <c r="F8" s="17">
        <v>23400</v>
      </c>
      <c r="G8" s="17">
        <v>1300</v>
      </c>
      <c r="H8" s="24">
        <v>800</v>
      </c>
    </row>
    <row r="9" ht="26.45" customHeight="1" spans="1:8">
      <c r="A9" s="33" t="s">
        <v>34</v>
      </c>
      <c r="B9" s="17">
        <v>127.69</v>
      </c>
      <c r="C9" s="17">
        <v>1.13</v>
      </c>
      <c r="D9" s="17">
        <v>23.25</v>
      </c>
      <c r="E9" s="17">
        <v>122028.659</v>
      </c>
      <c r="F9" s="17">
        <v>94300</v>
      </c>
      <c r="G9" s="17">
        <v>1700</v>
      </c>
      <c r="H9" s="24">
        <v>2800</v>
      </c>
    </row>
    <row r="10" ht="26.45" customHeight="1" spans="1:8">
      <c r="A10" s="33" t="s">
        <v>35</v>
      </c>
      <c r="B10" s="17">
        <v>132.04</v>
      </c>
      <c r="C10" s="17">
        <v>2.71</v>
      </c>
      <c r="D10" s="17">
        <v>21.85</v>
      </c>
      <c r="E10" s="17">
        <v>115258.4779</v>
      </c>
      <c r="F10" s="17">
        <v>98300</v>
      </c>
      <c r="G10" s="17">
        <v>4000</v>
      </c>
      <c r="H10" s="24">
        <v>2900</v>
      </c>
    </row>
    <row r="11" ht="26.45" customHeight="1" spans="1:8">
      <c r="A11" s="33" t="s">
        <v>36</v>
      </c>
      <c r="B11" s="17">
        <v>85.42</v>
      </c>
      <c r="C11" s="17">
        <v>1.58</v>
      </c>
      <c r="D11" s="17">
        <v>28.55</v>
      </c>
      <c r="E11" s="17">
        <v>81457.8033442792</v>
      </c>
      <c r="F11" s="17">
        <v>63200</v>
      </c>
      <c r="G11" s="17">
        <v>2400</v>
      </c>
      <c r="H11" s="24">
        <v>3600</v>
      </c>
    </row>
    <row r="12" ht="26.45" customHeight="1" spans="1:8">
      <c r="A12" s="33" t="s">
        <v>37</v>
      </c>
      <c r="B12" s="17">
        <v>137.61</v>
      </c>
      <c r="C12" s="17">
        <v>1.25</v>
      </c>
      <c r="D12" s="17">
        <v>6.54</v>
      </c>
      <c r="E12" s="17">
        <v>109600</v>
      </c>
      <c r="F12" s="17">
        <v>101700</v>
      </c>
      <c r="G12" s="17">
        <v>1800</v>
      </c>
      <c r="H12" s="24">
        <v>800</v>
      </c>
    </row>
    <row r="13" ht="26.45" customHeight="1" spans="1:8">
      <c r="A13" s="33" t="s">
        <v>38</v>
      </c>
      <c r="B13" s="17">
        <v>80.89</v>
      </c>
      <c r="C13" s="17">
        <v>6</v>
      </c>
      <c r="D13" s="17">
        <v>48.48</v>
      </c>
      <c r="E13" s="17">
        <v>81100.3855045212</v>
      </c>
      <c r="F13" s="17">
        <v>60000</v>
      </c>
      <c r="G13" s="17">
        <v>9000</v>
      </c>
      <c r="H13" s="24">
        <v>5595.0855045212</v>
      </c>
    </row>
    <row r="14" ht="26.45" customHeight="1" spans="1:14">
      <c r="A14" s="33" t="s">
        <v>39</v>
      </c>
      <c r="B14" s="17">
        <v>115</v>
      </c>
      <c r="C14" s="17">
        <v>27.21</v>
      </c>
      <c r="D14" s="17">
        <v>32.05</v>
      </c>
      <c r="E14" s="17">
        <v>130611.087860088</v>
      </c>
      <c r="F14" s="17">
        <v>82063.757461273</v>
      </c>
      <c r="G14" s="17">
        <v>41466.426706138</v>
      </c>
      <c r="H14" s="24">
        <v>3900</v>
      </c>
      <c r="N14" s="46"/>
    </row>
    <row r="15" ht="26.45" customHeight="1" spans="1:8">
      <c r="A15" s="33" t="s">
        <v>40</v>
      </c>
      <c r="B15" s="17">
        <v>84.14</v>
      </c>
      <c r="C15" s="17">
        <v>3.69</v>
      </c>
      <c r="D15" s="17">
        <v>40.05</v>
      </c>
      <c r="E15" s="17">
        <v>82867.4521</v>
      </c>
      <c r="F15" s="17">
        <v>62100</v>
      </c>
      <c r="G15" s="17">
        <v>5500</v>
      </c>
      <c r="H15" s="24">
        <v>4800</v>
      </c>
    </row>
    <row r="16" ht="26.45" customHeight="1" spans="1:8">
      <c r="A16" s="33" t="s">
        <v>41</v>
      </c>
      <c r="B16" s="17">
        <v>69.13</v>
      </c>
      <c r="C16" s="17">
        <v>1.74</v>
      </c>
      <c r="D16" s="17">
        <v>17.55</v>
      </c>
      <c r="E16" s="17">
        <v>67223.5925</v>
      </c>
      <c r="F16" s="17">
        <v>51500</v>
      </c>
      <c r="G16" s="17">
        <v>2600</v>
      </c>
      <c r="H16" s="24">
        <v>2000</v>
      </c>
    </row>
    <row r="17" ht="27" customHeight="1" spans="1:8">
      <c r="A17" s="34" t="s">
        <v>153</v>
      </c>
      <c r="B17" s="35">
        <v>82.47</v>
      </c>
      <c r="C17" s="35">
        <v>4.37</v>
      </c>
      <c r="D17" s="35">
        <v>33.69</v>
      </c>
      <c r="E17" s="35">
        <v>80356</v>
      </c>
      <c r="F17" s="35">
        <v>61500</v>
      </c>
      <c r="G17" s="35">
        <v>6700</v>
      </c>
      <c r="H17" s="38">
        <v>3900</v>
      </c>
    </row>
    <row r="18" spans="2:8">
      <c r="B18" s="36"/>
      <c r="C18" s="36"/>
      <c r="D18" s="36"/>
      <c r="E18" s="36"/>
      <c r="F18" s="36"/>
      <c r="G18" s="36"/>
      <c r="H18" s="36"/>
    </row>
    <row r="20" spans="5:8">
      <c r="E20" s="45"/>
      <c r="H20" s="36"/>
    </row>
    <row r="25" ht="1.5" customHeight="1"/>
    <row r="26" ht="1.5" customHeight="1"/>
    <row r="27" ht="1.5" customHeight="1"/>
  </sheetData>
  <mergeCells count="8">
    <mergeCell ref="A1:H1"/>
    <mergeCell ref="A2:H2"/>
    <mergeCell ref="A3:A6"/>
    <mergeCell ref="E3:E6"/>
    <mergeCell ref="F3:F6"/>
    <mergeCell ref="G3:G6"/>
    <mergeCell ref="H3:H6"/>
    <mergeCell ref="B3:D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S37"/>
  <sheetViews>
    <sheetView workbookViewId="0">
      <selection activeCell="A1" sqref="A1:H1"/>
    </sheetView>
  </sheetViews>
  <sheetFormatPr defaultColWidth="9" defaultRowHeight="15.75"/>
  <cols>
    <col min="1" max="1" width="10.625" customWidth="1"/>
    <col min="2" max="8" width="11" customWidth="1"/>
    <col min="9" max="11" width="0.25" customWidth="1"/>
    <col min="18" max="18" width="12.625"/>
  </cols>
  <sheetData>
    <row r="1" ht="20.1" customHeight="1" spans="1:8">
      <c r="A1" s="28" t="s">
        <v>334</v>
      </c>
      <c r="B1" s="28"/>
      <c r="C1" s="28"/>
      <c r="D1" s="28"/>
      <c r="E1" s="28"/>
      <c r="F1" s="28"/>
      <c r="G1" s="28"/>
      <c r="H1" s="28"/>
    </row>
    <row r="2" ht="12" customHeight="1" spans="1:8">
      <c r="A2" s="3" t="s">
        <v>323</v>
      </c>
      <c r="B2" s="4" t="s">
        <v>335</v>
      </c>
      <c r="C2" s="4" t="s">
        <v>336</v>
      </c>
      <c r="D2" s="18" t="s">
        <v>337</v>
      </c>
      <c r="E2" s="4" t="s">
        <v>338</v>
      </c>
      <c r="F2" s="4" t="s">
        <v>339</v>
      </c>
      <c r="G2" s="18" t="s">
        <v>340</v>
      </c>
      <c r="H2" s="18" t="s">
        <v>341</v>
      </c>
    </row>
    <row r="3" ht="12" customHeight="1" spans="1:8">
      <c r="A3" s="29"/>
      <c r="B3" s="30"/>
      <c r="C3" s="30"/>
      <c r="D3" s="31"/>
      <c r="E3" s="30"/>
      <c r="F3" s="30"/>
      <c r="G3" s="31"/>
      <c r="H3" s="31"/>
    </row>
    <row r="4" ht="12" customHeight="1" spans="1:8">
      <c r="A4" s="29"/>
      <c r="B4" s="30"/>
      <c r="C4" s="30"/>
      <c r="D4" s="31"/>
      <c r="E4" s="30"/>
      <c r="F4" s="30"/>
      <c r="G4" s="31"/>
      <c r="H4" s="31"/>
    </row>
    <row r="5" ht="12" customHeight="1" spans="1:8">
      <c r="A5" s="29"/>
      <c r="B5" s="30"/>
      <c r="C5" s="30"/>
      <c r="D5" s="31"/>
      <c r="E5" s="30"/>
      <c r="F5" s="30"/>
      <c r="G5" s="31"/>
      <c r="H5" s="31"/>
    </row>
    <row r="6" ht="26.45" customHeight="1" spans="1:8">
      <c r="A6" s="32" t="s">
        <v>32</v>
      </c>
      <c r="B6" s="17">
        <v>74497.9633442792</v>
      </c>
      <c r="C6" s="17">
        <v>15928.4997</v>
      </c>
      <c r="D6" s="17">
        <v>251626.20668313</v>
      </c>
      <c r="E6" s="17">
        <v>6246.9751</v>
      </c>
      <c r="F6" s="17">
        <v>0</v>
      </c>
      <c r="G6" s="17">
        <v>95.944</v>
      </c>
      <c r="H6" s="24">
        <v>451.2044</v>
      </c>
    </row>
    <row r="7" ht="26.45" customHeight="1" spans="1:8">
      <c r="A7" s="33" t="s">
        <v>33</v>
      </c>
      <c r="B7" s="17">
        <v>1800</v>
      </c>
      <c r="C7" s="17">
        <v>199.17</v>
      </c>
      <c r="D7" s="17">
        <v>1300</v>
      </c>
      <c r="E7" s="17">
        <v>19.09</v>
      </c>
      <c r="F7" s="17">
        <v>0</v>
      </c>
      <c r="G7" s="17">
        <v>4.011</v>
      </c>
      <c r="H7" s="24">
        <v>0.8072</v>
      </c>
    </row>
    <row r="8" ht="26.45" customHeight="1" spans="1:8">
      <c r="A8" s="33" t="s">
        <v>34</v>
      </c>
      <c r="B8" s="17">
        <v>8600</v>
      </c>
      <c r="C8" s="17">
        <v>14362.399</v>
      </c>
      <c r="D8" s="17">
        <v>14123.95</v>
      </c>
      <c r="E8" s="17">
        <v>628.92</v>
      </c>
      <c r="F8" s="17">
        <v>0</v>
      </c>
      <c r="G8" s="17">
        <v>43.296</v>
      </c>
      <c r="H8" s="24">
        <v>0</v>
      </c>
    </row>
    <row r="9" ht="26.45" customHeight="1" spans="1:8">
      <c r="A9" s="33" t="s">
        <v>35</v>
      </c>
      <c r="B9" s="17">
        <v>10000</v>
      </c>
      <c r="C9" s="17">
        <v>34.2079</v>
      </c>
      <c r="D9" s="17">
        <v>13400</v>
      </c>
      <c r="E9" s="17">
        <v>19.74</v>
      </c>
      <c r="F9" s="17">
        <v>0</v>
      </c>
      <c r="G9" s="17">
        <v>0</v>
      </c>
      <c r="H9" s="24">
        <v>0</v>
      </c>
    </row>
    <row r="10" ht="26.45" customHeight="1" spans="1:8">
      <c r="A10" s="33" t="s">
        <v>36</v>
      </c>
      <c r="B10" s="17">
        <v>12097.9633442792</v>
      </c>
      <c r="C10" s="17">
        <v>103.9</v>
      </c>
      <c r="D10" s="17">
        <v>61400</v>
      </c>
      <c r="E10" s="17">
        <v>206.8</v>
      </c>
      <c r="F10" s="17">
        <v>0</v>
      </c>
      <c r="G10" s="17">
        <v>0</v>
      </c>
      <c r="H10" s="24">
        <v>0</v>
      </c>
    </row>
    <row r="11" ht="26.45" customHeight="1" spans="1:8">
      <c r="A11" s="33" t="s">
        <v>37</v>
      </c>
      <c r="B11" s="17">
        <v>5300</v>
      </c>
      <c r="C11" s="17">
        <v>0</v>
      </c>
      <c r="D11" s="17">
        <v>109645.02468313</v>
      </c>
      <c r="E11" s="17">
        <v>38.0589</v>
      </c>
      <c r="F11" s="17">
        <v>0</v>
      </c>
      <c r="G11" s="17">
        <v>0</v>
      </c>
      <c r="H11" s="24">
        <v>0</v>
      </c>
    </row>
    <row r="12" ht="26.45" customHeight="1" spans="1:8">
      <c r="A12" s="33" t="s">
        <v>38</v>
      </c>
      <c r="B12" s="17">
        <v>6300</v>
      </c>
      <c r="C12" s="17">
        <v>192.4</v>
      </c>
      <c r="D12" s="17">
        <v>1200</v>
      </c>
      <c r="E12" s="17">
        <v>324.5</v>
      </c>
      <c r="F12" s="17">
        <v>0</v>
      </c>
      <c r="G12" s="17">
        <v>12.5</v>
      </c>
      <c r="H12" s="24">
        <v>431.4</v>
      </c>
    </row>
    <row r="13" ht="26.45" customHeight="1" spans="1:8">
      <c r="A13" s="33" t="s">
        <v>39</v>
      </c>
      <c r="B13" s="17">
        <v>2900</v>
      </c>
      <c r="C13" s="17">
        <v>92.6982</v>
      </c>
      <c r="D13" s="17">
        <v>1557.232</v>
      </c>
      <c r="E13" s="17">
        <v>504.4462</v>
      </c>
      <c r="F13" s="17">
        <v>0</v>
      </c>
      <c r="G13" s="17">
        <v>26.947</v>
      </c>
      <c r="H13" s="24">
        <v>18.9972</v>
      </c>
    </row>
    <row r="14" ht="26.45" customHeight="1" spans="1:8">
      <c r="A14" s="33" t="s">
        <v>40</v>
      </c>
      <c r="B14" s="17">
        <v>9400</v>
      </c>
      <c r="C14" s="17">
        <v>31.5321</v>
      </c>
      <c r="D14" s="17">
        <v>2000</v>
      </c>
      <c r="E14" s="17">
        <v>121.25</v>
      </c>
      <c r="F14" s="17">
        <v>0</v>
      </c>
      <c r="G14" s="17">
        <v>0</v>
      </c>
      <c r="H14" s="24">
        <v>0</v>
      </c>
    </row>
    <row r="15" ht="26.45" customHeight="1" spans="1:9">
      <c r="A15" s="33" t="s">
        <v>41</v>
      </c>
      <c r="B15" s="17">
        <v>10600</v>
      </c>
      <c r="C15" s="17">
        <v>382.1925</v>
      </c>
      <c r="D15" s="17">
        <v>2300</v>
      </c>
      <c r="E15" s="17">
        <v>1416.17</v>
      </c>
      <c r="F15" s="17">
        <v>0</v>
      </c>
      <c r="G15" s="17">
        <v>9.19</v>
      </c>
      <c r="H15" s="37">
        <v>0</v>
      </c>
      <c r="I15" s="39"/>
    </row>
    <row r="16" ht="26.45" customHeight="1" spans="1:9">
      <c r="A16" s="34" t="s">
        <v>153</v>
      </c>
      <c r="B16" s="35">
        <v>7500</v>
      </c>
      <c r="C16" s="35">
        <v>530</v>
      </c>
      <c r="D16" s="35">
        <v>44700</v>
      </c>
      <c r="E16" s="35">
        <v>2968</v>
      </c>
      <c r="F16" s="35">
        <v>0</v>
      </c>
      <c r="G16" s="35">
        <v>0</v>
      </c>
      <c r="H16" s="38">
        <v>0</v>
      </c>
      <c r="I16" s="39"/>
    </row>
    <row r="17" customHeight="1" spans="2:8">
      <c r="B17" s="36"/>
      <c r="C17" s="36"/>
      <c r="D17" s="36"/>
      <c r="E17" s="36"/>
      <c r="F17" s="36"/>
      <c r="G17" s="36"/>
      <c r="H17" s="36"/>
    </row>
    <row r="18" ht="1.5" customHeight="1"/>
    <row r="19" ht="1.5" customHeight="1"/>
    <row r="28" spans="19:19">
      <c r="S28" s="24"/>
    </row>
    <row r="29" spans="19:19">
      <c r="S29" s="24"/>
    </row>
    <row r="30" spans="19:19">
      <c r="S30" s="24"/>
    </row>
    <row r="31" spans="19:19">
      <c r="S31" s="24"/>
    </row>
    <row r="32" spans="19:19">
      <c r="S32" s="24"/>
    </row>
    <row r="33" spans="19:19">
      <c r="S33" s="24"/>
    </row>
    <row r="34" spans="19:19">
      <c r="S34" s="24"/>
    </row>
    <row r="35" spans="19:19">
      <c r="S35" s="24"/>
    </row>
    <row r="36" spans="19:19">
      <c r="S36" s="24"/>
    </row>
    <row r="37" ht="16.5" spans="19:19">
      <c r="S37" s="38"/>
    </row>
  </sheetData>
  <mergeCells count="9">
    <mergeCell ref="A1:H1"/>
    <mergeCell ref="A2:A5"/>
    <mergeCell ref="B2:B5"/>
    <mergeCell ref="C2:C5"/>
    <mergeCell ref="D2:D5"/>
    <mergeCell ref="E2:E5"/>
    <mergeCell ref="F2:F5"/>
    <mergeCell ref="G2:G5"/>
    <mergeCell ref="H2:H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P27"/>
  <sheetViews>
    <sheetView workbookViewId="0">
      <selection activeCell="T16" sqref="T16"/>
    </sheetView>
  </sheetViews>
  <sheetFormatPr defaultColWidth="9" defaultRowHeight="15.75"/>
  <cols>
    <col min="1" max="1" width="16.125" customWidth="1"/>
    <col min="2" max="10" width="8" customWidth="1"/>
    <col min="11" max="13" width="0.375" customWidth="1"/>
    <col min="16" max="16" width="11.25" customWidth="1"/>
    <col min="17" max="17" width="9.125" customWidth="1"/>
    <col min="19" max="19" width="12" customWidth="1"/>
    <col min="21" max="21" width="10" customWidth="1"/>
  </cols>
  <sheetData>
    <row r="1" ht="23.1" customHeight="1" spans="1:10">
      <c r="A1" s="1" t="s">
        <v>342</v>
      </c>
      <c r="B1" s="1"/>
      <c r="C1" s="1"/>
      <c r="D1" s="1"/>
      <c r="E1" s="1"/>
      <c r="F1" s="1"/>
      <c r="G1" s="1"/>
      <c r="H1" s="1"/>
      <c r="I1" s="1"/>
      <c r="J1" s="1"/>
    </row>
    <row r="2" ht="15.95" customHeight="1" spans="1:10">
      <c r="A2" s="2" t="s">
        <v>343</v>
      </c>
      <c r="B2" s="2"/>
      <c r="C2" s="2"/>
      <c r="D2" s="2"/>
      <c r="E2" s="2"/>
      <c r="F2" s="2"/>
      <c r="G2" s="2"/>
      <c r="H2" s="2"/>
      <c r="I2" s="2"/>
      <c r="J2" s="2"/>
    </row>
    <row r="3" ht="30" customHeight="1" spans="1:10">
      <c r="A3" s="3" t="s">
        <v>227</v>
      </c>
      <c r="B3" s="4" t="s">
        <v>344</v>
      </c>
      <c r="C3" s="4" t="s">
        <v>83</v>
      </c>
      <c r="D3" s="4" t="s">
        <v>53</v>
      </c>
      <c r="E3" s="4" t="s">
        <v>54</v>
      </c>
      <c r="F3" s="4" t="s">
        <v>55</v>
      </c>
      <c r="G3" s="18" t="s">
        <v>56</v>
      </c>
      <c r="H3" s="19" t="s">
        <v>84</v>
      </c>
      <c r="I3" s="19" t="s">
        <v>85</v>
      </c>
      <c r="J3" s="19" t="s">
        <v>86</v>
      </c>
    </row>
    <row r="4" ht="36.95" customHeight="1" spans="1:10">
      <c r="A4" s="5" t="s">
        <v>345</v>
      </c>
      <c r="B4" s="6">
        <v>112.39</v>
      </c>
      <c r="C4" s="6">
        <v>138.52</v>
      </c>
      <c r="D4" s="6">
        <v>169.58</v>
      </c>
      <c r="E4" s="6">
        <v>196.39</v>
      </c>
      <c r="F4" s="6">
        <v>206.24</v>
      </c>
      <c r="G4" s="20">
        <v>146.32</v>
      </c>
      <c r="H4" s="21">
        <v>72.96</v>
      </c>
      <c r="I4" s="21">
        <v>76.9492884198056</v>
      </c>
      <c r="J4" s="21">
        <v>77.416</v>
      </c>
    </row>
    <row r="5" ht="36.95" customHeight="1" spans="1:10">
      <c r="A5" s="7" t="s">
        <v>346</v>
      </c>
      <c r="B5" s="8">
        <v>31.05</v>
      </c>
      <c r="C5" s="8">
        <v>121.97</v>
      </c>
      <c r="D5" s="8">
        <v>156.03</v>
      </c>
      <c r="E5" s="8">
        <v>186.55</v>
      </c>
      <c r="F5" s="8">
        <v>196.93</v>
      </c>
      <c r="G5" s="21">
        <v>139</v>
      </c>
      <c r="H5" s="21">
        <v>72.18</v>
      </c>
      <c r="I5" s="21">
        <v>76.1704884198056</v>
      </c>
      <c r="J5" s="21">
        <v>76.94</v>
      </c>
    </row>
    <row r="6" ht="36.95" customHeight="1" spans="1:10">
      <c r="A6" s="7" t="s">
        <v>347</v>
      </c>
      <c r="B6" s="8">
        <v>9.22</v>
      </c>
      <c r="C6" s="8">
        <v>4.89</v>
      </c>
      <c r="D6" s="8">
        <v>5.08</v>
      </c>
      <c r="E6" s="8">
        <v>2.76</v>
      </c>
      <c r="F6" s="8">
        <v>3.7</v>
      </c>
      <c r="G6" s="21">
        <v>3.31</v>
      </c>
      <c r="H6" s="21">
        <v>0.1996</v>
      </c>
      <c r="I6" s="21">
        <v>0.1738</v>
      </c>
      <c r="J6" s="21">
        <v>0.0373</v>
      </c>
    </row>
    <row r="7" ht="36.95" customHeight="1" spans="1:10">
      <c r="A7" s="7" t="s">
        <v>348</v>
      </c>
      <c r="B7" s="8">
        <v>17.66</v>
      </c>
      <c r="C7" s="8">
        <v>9.33</v>
      </c>
      <c r="D7" s="8">
        <v>6.86</v>
      </c>
      <c r="E7" s="8">
        <v>5.27</v>
      </c>
      <c r="F7" s="8">
        <v>4.23</v>
      </c>
      <c r="G7" s="21">
        <v>3.01</v>
      </c>
      <c r="H7" s="21">
        <v>0.58</v>
      </c>
      <c r="I7" s="21">
        <v>0.605</v>
      </c>
      <c r="J7" s="21">
        <v>0.4387</v>
      </c>
    </row>
    <row r="8" ht="36.95" customHeight="1" spans="1:10">
      <c r="A8" s="9" t="s">
        <v>349</v>
      </c>
      <c r="B8" s="10">
        <v>4.46</v>
      </c>
      <c r="C8" s="10">
        <v>2.33</v>
      </c>
      <c r="D8" s="10">
        <v>1.61</v>
      </c>
      <c r="E8" s="10">
        <v>1.81</v>
      </c>
      <c r="F8" s="10">
        <v>1.38</v>
      </c>
      <c r="G8" s="22">
        <v>1</v>
      </c>
      <c r="H8" s="22">
        <v>0</v>
      </c>
      <c r="I8" s="22">
        <v>0</v>
      </c>
      <c r="J8" s="22">
        <v>0</v>
      </c>
    </row>
    <row r="9" ht="21" customHeight="1" spans="1:10">
      <c r="A9" s="11" t="s">
        <v>350</v>
      </c>
      <c r="B9" s="11"/>
      <c r="C9" s="11"/>
      <c r="D9" s="11"/>
      <c r="E9" s="11"/>
      <c r="F9" s="11"/>
      <c r="G9" s="11"/>
      <c r="H9" s="11"/>
      <c r="I9" s="11"/>
      <c r="J9" s="11"/>
    </row>
    <row r="10" ht="7.35" customHeight="1" spans="1:10">
      <c r="A10" s="12"/>
      <c r="B10" s="12"/>
      <c r="C10" s="12"/>
      <c r="D10" s="12"/>
      <c r="E10" s="12"/>
      <c r="F10" s="12"/>
      <c r="G10" s="12"/>
      <c r="H10" s="12"/>
      <c r="I10" s="12"/>
      <c r="J10" s="12"/>
    </row>
    <row r="11" ht="23.1" customHeight="1" spans="1:10">
      <c r="A11" s="13" t="s">
        <v>351</v>
      </c>
      <c r="B11" s="13"/>
      <c r="C11" s="13"/>
      <c r="D11" s="13"/>
      <c r="E11" s="13"/>
      <c r="F11" s="13"/>
      <c r="G11" s="13"/>
      <c r="H11" s="13"/>
      <c r="I11" s="13"/>
      <c r="J11" s="13"/>
    </row>
    <row r="12" ht="6.95" customHeight="1" spans="1:10">
      <c r="A12" s="13"/>
      <c r="B12" s="13"/>
      <c r="C12" s="13"/>
      <c r="D12" s="13"/>
      <c r="E12" s="13"/>
      <c r="F12" s="13"/>
      <c r="G12" s="13"/>
      <c r="H12" s="13"/>
      <c r="I12" s="13"/>
      <c r="J12" s="13"/>
    </row>
    <row r="13" ht="30" customHeight="1" spans="1:10">
      <c r="A13" s="3" t="s">
        <v>227</v>
      </c>
      <c r="B13" s="4" t="s">
        <v>228</v>
      </c>
      <c r="C13" s="4" t="s">
        <v>344</v>
      </c>
      <c r="D13" s="4" t="s">
        <v>83</v>
      </c>
      <c r="E13" s="4" t="s">
        <v>54</v>
      </c>
      <c r="F13" s="4" t="s">
        <v>55</v>
      </c>
      <c r="G13" s="18" t="s">
        <v>56</v>
      </c>
      <c r="H13" s="18" t="s">
        <v>84</v>
      </c>
      <c r="I13" s="18" t="s">
        <v>85</v>
      </c>
      <c r="J13" s="18" t="s">
        <v>86</v>
      </c>
    </row>
    <row r="14" ht="36.95" customHeight="1" spans="1:10">
      <c r="A14" s="5" t="s">
        <v>352</v>
      </c>
      <c r="B14" s="14" t="s">
        <v>353</v>
      </c>
      <c r="C14" s="15">
        <v>4.92</v>
      </c>
      <c r="D14" s="15">
        <v>10.0765</v>
      </c>
      <c r="E14" s="15">
        <v>58.65</v>
      </c>
      <c r="F14" s="15">
        <v>77.22</v>
      </c>
      <c r="G14" s="23">
        <v>68.43</v>
      </c>
      <c r="H14" s="23">
        <v>61.66</v>
      </c>
      <c r="I14" s="23">
        <v>79.3565145647368</v>
      </c>
      <c r="J14" s="23">
        <v>80.5625269671932</v>
      </c>
    </row>
    <row r="15" ht="36.95" customHeight="1" spans="1:10">
      <c r="A15" s="7" t="s">
        <v>354</v>
      </c>
      <c r="B15" s="16" t="s">
        <v>353</v>
      </c>
      <c r="C15" s="17">
        <v>4.355</v>
      </c>
      <c r="D15" s="17">
        <v>6.7369</v>
      </c>
      <c r="E15" s="17">
        <v>46.21</v>
      </c>
      <c r="F15" s="17">
        <v>60.32</v>
      </c>
      <c r="G15" s="24">
        <v>54.7911</v>
      </c>
      <c r="H15" s="24">
        <v>51.61</v>
      </c>
      <c r="I15" s="24">
        <v>69.1899764925929</v>
      </c>
      <c r="J15" s="24">
        <v>69.8063757461273</v>
      </c>
    </row>
    <row r="16" ht="36.95" customHeight="1" spans="1:10">
      <c r="A16" s="7" t="s">
        <v>355</v>
      </c>
      <c r="B16" s="16" t="s">
        <v>353</v>
      </c>
      <c r="C16" s="17">
        <v>0.258</v>
      </c>
      <c r="D16" s="17">
        <v>2.4965</v>
      </c>
      <c r="E16" s="17">
        <v>9.19</v>
      </c>
      <c r="F16" s="17">
        <v>12</v>
      </c>
      <c r="G16" s="24">
        <v>11.307</v>
      </c>
      <c r="H16" s="24">
        <v>7.3</v>
      </c>
      <c r="I16" s="24">
        <v>7.32574765766652</v>
      </c>
      <c r="J16" s="24">
        <v>7.6466426706138</v>
      </c>
    </row>
    <row r="17" ht="36.95" customHeight="1" spans="1:10">
      <c r="A17" s="7" t="s">
        <v>356</v>
      </c>
      <c r="B17" s="16" t="s">
        <v>353</v>
      </c>
      <c r="C17" s="17">
        <v>0.307</v>
      </c>
      <c r="D17" s="17">
        <v>0.8431</v>
      </c>
      <c r="E17" s="17">
        <v>3.26</v>
      </c>
      <c r="F17" s="17">
        <v>4.9</v>
      </c>
      <c r="G17" s="24">
        <v>2.33</v>
      </c>
      <c r="H17" s="24">
        <v>2.76</v>
      </c>
      <c r="I17" s="24">
        <v>2.84079041447732</v>
      </c>
      <c r="J17" s="24">
        <v>3.10950855045212</v>
      </c>
    </row>
    <row r="18" ht="36.95" customHeight="1" spans="1:10">
      <c r="A18" s="7" t="s">
        <v>357</v>
      </c>
      <c r="B18" s="16"/>
      <c r="C18" s="8"/>
      <c r="D18" s="8"/>
      <c r="E18" s="8"/>
      <c r="F18" s="8"/>
      <c r="G18" s="25"/>
      <c r="H18" s="25"/>
      <c r="I18" s="25"/>
      <c r="J18" s="25"/>
    </row>
    <row r="19" ht="36.95" customHeight="1" spans="1:16">
      <c r="A19" s="7" t="s">
        <v>358</v>
      </c>
      <c r="B19" s="16" t="s">
        <v>273</v>
      </c>
      <c r="C19" s="8">
        <v>59.79</v>
      </c>
      <c r="D19" s="8">
        <v>79.94</v>
      </c>
      <c r="E19" s="8">
        <v>609.06</v>
      </c>
      <c r="F19" s="17">
        <v>793.7</v>
      </c>
      <c r="G19" s="24">
        <v>729.7</v>
      </c>
      <c r="H19" s="24">
        <v>687.3</v>
      </c>
      <c r="I19" s="24">
        <v>938.76251371749</v>
      </c>
      <c r="J19" s="24">
        <v>948.02</v>
      </c>
      <c r="P19" s="26"/>
    </row>
    <row r="20" ht="36.95" customHeight="1" spans="1:16">
      <c r="A20" s="7" t="s">
        <v>359</v>
      </c>
      <c r="B20" s="16" t="s">
        <v>273</v>
      </c>
      <c r="C20" s="17">
        <v>4.51</v>
      </c>
      <c r="D20" s="17">
        <v>27.82</v>
      </c>
      <c r="E20" s="17">
        <v>76.53</v>
      </c>
      <c r="F20" s="17">
        <v>97.32</v>
      </c>
      <c r="G20" s="24">
        <v>75.22</v>
      </c>
      <c r="H20" s="24">
        <v>48.04</v>
      </c>
      <c r="I20" s="24">
        <v>48.3507785792352</v>
      </c>
      <c r="J20" s="24">
        <v>50.57</v>
      </c>
      <c r="P20" s="27"/>
    </row>
    <row r="21" ht="36.95" customHeight="1" spans="1:10">
      <c r="A21" s="7" t="s">
        <v>360</v>
      </c>
      <c r="B21" s="16" t="s">
        <v>277</v>
      </c>
      <c r="C21" s="17">
        <v>30.11</v>
      </c>
      <c r="D21" s="17">
        <v>92.65</v>
      </c>
      <c r="E21" s="17">
        <v>281.45</v>
      </c>
      <c r="F21" s="17">
        <v>420.06</v>
      </c>
      <c r="G21" s="24">
        <v>196.26</v>
      </c>
      <c r="H21" s="24">
        <v>229.5</v>
      </c>
      <c r="I21" s="24">
        <v>236.4092</v>
      </c>
      <c r="J21" s="24">
        <v>258.55</v>
      </c>
    </row>
    <row r="22" ht="36.95" customHeight="1" spans="1:10">
      <c r="A22" s="7" t="s">
        <v>361</v>
      </c>
      <c r="B22" s="16" t="s">
        <v>273</v>
      </c>
      <c r="C22" s="8">
        <v>128.68</v>
      </c>
      <c r="D22" s="8">
        <v>134.02</v>
      </c>
      <c r="E22" s="8">
        <v>504.58</v>
      </c>
      <c r="F22" s="17">
        <v>665.53</v>
      </c>
      <c r="G22" s="24">
        <v>640.95</v>
      </c>
      <c r="H22" s="24">
        <v>606.56</v>
      </c>
      <c r="I22" s="24">
        <v>700.293938079781</v>
      </c>
      <c r="J22" s="24">
        <v>674.27</v>
      </c>
    </row>
    <row r="23" ht="36.95" customHeight="1" spans="1:10">
      <c r="A23" s="7" t="s">
        <v>362</v>
      </c>
      <c r="B23" s="16" t="s">
        <v>277</v>
      </c>
      <c r="C23" s="17">
        <v>69</v>
      </c>
      <c r="D23" s="17">
        <v>127.63</v>
      </c>
      <c r="E23" s="17">
        <v>312.91</v>
      </c>
      <c r="F23" s="17">
        <v>430.84</v>
      </c>
      <c r="G23" s="24">
        <v>191.7</v>
      </c>
      <c r="H23" s="24">
        <v>187.16</v>
      </c>
      <c r="I23" s="24">
        <v>190.634169186159</v>
      </c>
      <c r="J23" s="24">
        <v>190.336</v>
      </c>
    </row>
    <row r="24" ht="18" customHeight="1" spans="1:10">
      <c r="A24" s="11" t="s">
        <v>363</v>
      </c>
      <c r="B24" s="11"/>
      <c r="C24" s="11"/>
      <c r="D24" s="11"/>
      <c r="E24" s="11"/>
      <c r="F24" s="11"/>
      <c r="G24" s="11"/>
      <c r="H24" s="11"/>
      <c r="I24" s="11"/>
      <c r="J24" s="11"/>
    </row>
    <row r="25" ht="1.5" customHeight="1"/>
    <row r="26" ht="1.5" customHeight="1"/>
    <row r="27" ht="1.5" customHeight="1"/>
  </sheetData>
  <mergeCells count="5">
    <mergeCell ref="A1:J1"/>
    <mergeCell ref="A2:J2"/>
    <mergeCell ref="A9:J9"/>
    <mergeCell ref="A11:J11"/>
    <mergeCell ref="A24:J24"/>
  </mergeCells>
  <printOptions horizontalCentered="1"/>
  <pageMargins left="0.786805555555556" right="0.786805555555556" top="0.393055555555556" bottom="0.196527777777778" header="0.511805555555556" footer="0.5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9"/>
  <sheetViews>
    <sheetView workbookViewId="0">
      <pane ySplit="5" topLeftCell="A6" activePane="bottomLeft" state="frozen"/>
      <selection/>
      <selection pane="bottomLeft" activeCell="B33" sqref="B33:G33"/>
    </sheetView>
  </sheetViews>
  <sheetFormatPr defaultColWidth="9" defaultRowHeight="15.75" outlineLevelCol="6"/>
  <cols>
    <col min="1" max="1" width="10.75" customWidth="1"/>
    <col min="2" max="2" width="11.5" customWidth="1"/>
    <col min="3" max="3" width="11.75" customWidth="1"/>
    <col min="4" max="6" width="11.625" customWidth="1"/>
    <col min="7" max="7" width="11.125" customWidth="1"/>
    <col min="8" max="10" width="0.25" customWidth="1"/>
  </cols>
  <sheetData>
    <row r="1" ht="23.1" customHeight="1" spans="1:7">
      <c r="A1" s="13" t="s">
        <v>13</v>
      </c>
      <c r="B1" s="13"/>
      <c r="C1" s="13"/>
      <c r="D1" s="13"/>
      <c r="E1" s="13"/>
      <c r="F1" s="13"/>
      <c r="G1" s="13"/>
    </row>
    <row r="2" ht="15.95" customHeight="1" spans="1:7">
      <c r="A2" s="2" t="s">
        <v>14</v>
      </c>
      <c r="B2" s="2"/>
      <c r="C2" s="2"/>
      <c r="D2" s="2"/>
      <c r="E2" s="2"/>
      <c r="F2" s="2"/>
      <c r="G2" s="2"/>
    </row>
    <row r="3" ht="6.75" customHeight="1" spans="1:7">
      <c r="A3" s="3" t="s">
        <v>15</v>
      </c>
      <c r="B3" s="76" t="s">
        <v>16</v>
      </c>
      <c r="C3" s="3"/>
      <c r="D3" s="4"/>
      <c r="E3" s="4"/>
      <c r="F3" s="4"/>
      <c r="G3" s="18"/>
    </row>
    <row r="4" ht="13.5" customHeight="1" spans="1:7">
      <c r="A4" s="29"/>
      <c r="B4" s="16"/>
      <c r="C4" s="30" t="s">
        <v>17</v>
      </c>
      <c r="D4" s="30" t="s">
        <v>18</v>
      </c>
      <c r="E4" s="30" t="s">
        <v>19</v>
      </c>
      <c r="F4" s="30" t="s">
        <v>20</v>
      </c>
      <c r="G4" s="103" t="s">
        <v>21</v>
      </c>
    </row>
    <row r="5" ht="12" customHeight="1" spans="1:7">
      <c r="A5" s="29"/>
      <c r="B5" s="42"/>
      <c r="C5" s="30"/>
      <c r="D5" s="30"/>
      <c r="E5" s="30"/>
      <c r="F5" s="30"/>
      <c r="G5" s="78"/>
    </row>
    <row r="6" ht="24.2" customHeight="1" spans="1:7">
      <c r="A6" s="185">
        <v>1990</v>
      </c>
      <c r="B6" s="8">
        <v>454525</v>
      </c>
      <c r="C6" s="8">
        <v>354521</v>
      </c>
      <c r="D6" s="8">
        <v>8086</v>
      </c>
      <c r="E6" s="8">
        <v>88212</v>
      </c>
      <c r="F6" s="8">
        <v>3706</v>
      </c>
      <c r="G6" s="25"/>
    </row>
    <row r="7" ht="24.2" customHeight="1" spans="1:7">
      <c r="A7" s="185">
        <v>1991</v>
      </c>
      <c r="B7" s="8">
        <v>293945</v>
      </c>
      <c r="C7" s="8">
        <v>174805</v>
      </c>
      <c r="D7" s="8">
        <v>7575</v>
      </c>
      <c r="E7" s="8">
        <v>107831</v>
      </c>
      <c r="F7" s="8">
        <v>3734</v>
      </c>
      <c r="G7" s="25"/>
    </row>
    <row r="8" ht="24.2" customHeight="1" spans="1:7">
      <c r="A8" s="185">
        <v>1992</v>
      </c>
      <c r="B8" s="8">
        <v>448624</v>
      </c>
      <c r="C8" s="8">
        <v>303186</v>
      </c>
      <c r="D8" s="8">
        <v>11073</v>
      </c>
      <c r="E8" s="8">
        <v>130366</v>
      </c>
      <c r="F8" s="8">
        <v>3999</v>
      </c>
      <c r="G8" s="25"/>
    </row>
    <row r="9" ht="24.2" customHeight="1" spans="1:7">
      <c r="A9" s="185">
        <v>1993</v>
      </c>
      <c r="B9" s="8">
        <v>619047</v>
      </c>
      <c r="C9" s="8">
        <v>446469</v>
      </c>
      <c r="D9" s="8">
        <v>13308</v>
      </c>
      <c r="E9" s="8">
        <v>154431</v>
      </c>
      <c r="F9" s="8">
        <v>4839</v>
      </c>
      <c r="G9" s="25"/>
    </row>
    <row r="10" ht="24.2" customHeight="1" spans="1:7">
      <c r="A10" s="185">
        <v>1994</v>
      </c>
      <c r="B10" s="8">
        <v>791236</v>
      </c>
      <c r="C10" s="8">
        <v>534149</v>
      </c>
      <c r="D10" s="8">
        <v>18565</v>
      </c>
      <c r="E10" s="8">
        <v>231301</v>
      </c>
      <c r="F10" s="8">
        <v>7221</v>
      </c>
      <c r="G10" s="25"/>
    </row>
    <row r="11" ht="24.2" customHeight="1" spans="1:7">
      <c r="A11" s="185">
        <v>1995</v>
      </c>
      <c r="B11" s="8">
        <v>1237486</v>
      </c>
      <c r="C11" s="8">
        <v>846311</v>
      </c>
      <c r="D11" s="8">
        <v>23173</v>
      </c>
      <c r="E11" s="8">
        <v>358282</v>
      </c>
      <c r="F11" s="8">
        <v>9720</v>
      </c>
      <c r="G11" s="25"/>
    </row>
    <row r="12" ht="24.2" customHeight="1" spans="1:7">
      <c r="A12" s="185">
        <v>1996</v>
      </c>
      <c r="B12" s="8">
        <v>1432747</v>
      </c>
      <c r="C12" s="8">
        <v>988709</v>
      </c>
      <c r="D12" s="8">
        <v>28896</v>
      </c>
      <c r="E12" s="8">
        <v>402570</v>
      </c>
      <c r="F12" s="8">
        <v>12572</v>
      </c>
      <c r="G12" s="25"/>
    </row>
    <row r="13" ht="24.2" customHeight="1" spans="1:7">
      <c r="A13" s="185">
        <v>1997</v>
      </c>
      <c r="B13" s="8">
        <v>1530853</v>
      </c>
      <c r="C13" s="8">
        <v>987403</v>
      </c>
      <c r="D13" s="8">
        <v>28682</v>
      </c>
      <c r="E13" s="8">
        <v>498298</v>
      </c>
      <c r="F13" s="8">
        <v>16470</v>
      </c>
      <c r="G13" s="25"/>
    </row>
    <row r="14" ht="24.2" customHeight="1" spans="1:7">
      <c r="A14" s="185">
        <v>1999</v>
      </c>
      <c r="B14" s="8">
        <v>1662742</v>
      </c>
      <c r="C14" s="8">
        <v>1034257</v>
      </c>
      <c r="D14" s="8">
        <v>26705</v>
      </c>
      <c r="E14" s="8">
        <v>586572</v>
      </c>
      <c r="F14" s="8">
        <v>15208</v>
      </c>
      <c r="G14" s="25"/>
    </row>
    <row r="15" ht="24.2" customHeight="1" spans="1:7">
      <c r="A15" s="185">
        <v>2000</v>
      </c>
      <c r="B15" s="8">
        <v>1642331</v>
      </c>
      <c r="C15" s="8">
        <v>969267</v>
      </c>
      <c r="D15" s="8">
        <v>29984</v>
      </c>
      <c r="E15" s="8">
        <v>626350</v>
      </c>
      <c r="F15" s="8">
        <v>16730</v>
      </c>
      <c r="G15" s="25"/>
    </row>
    <row r="16" ht="24.2" customHeight="1" spans="1:7">
      <c r="A16" s="185">
        <v>2001</v>
      </c>
      <c r="B16" s="8">
        <v>1722962</v>
      </c>
      <c r="C16" s="8">
        <v>1000113</v>
      </c>
      <c r="D16" s="8">
        <v>31615</v>
      </c>
      <c r="E16" s="8">
        <v>674421</v>
      </c>
      <c r="F16" s="8">
        <v>16813</v>
      </c>
      <c r="G16" s="25"/>
    </row>
    <row r="17" ht="24.2" customHeight="1" spans="1:7">
      <c r="A17" s="185">
        <v>2002</v>
      </c>
      <c r="B17" s="8">
        <v>1866267</v>
      </c>
      <c r="C17" s="8">
        <v>1084395</v>
      </c>
      <c r="D17" s="8">
        <v>32792</v>
      </c>
      <c r="E17" s="8">
        <v>730654</v>
      </c>
      <c r="F17" s="8">
        <v>18426</v>
      </c>
      <c r="G17" s="25"/>
    </row>
    <row r="18" ht="24.6" customHeight="1" spans="1:7">
      <c r="A18" s="185">
        <v>2003</v>
      </c>
      <c r="B18" s="8">
        <v>1669718</v>
      </c>
      <c r="C18" s="8">
        <v>647842</v>
      </c>
      <c r="D18" s="8">
        <v>36603</v>
      </c>
      <c r="E18" s="8">
        <v>937885</v>
      </c>
      <c r="F18" s="8">
        <v>18994</v>
      </c>
      <c r="G18" s="25">
        <v>28394</v>
      </c>
    </row>
    <row r="19" ht="24.6" customHeight="1" spans="1:7">
      <c r="A19" s="185">
        <v>2004</v>
      </c>
      <c r="B19" s="8">
        <v>2746683</v>
      </c>
      <c r="C19" s="8">
        <v>1424591</v>
      </c>
      <c r="D19" s="8">
        <v>40927</v>
      </c>
      <c r="E19" s="8">
        <v>1225406</v>
      </c>
      <c r="F19" s="8">
        <v>24886</v>
      </c>
      <c r="G19" s="25">
        <v>30873</v>
      </c>
    </row>
    <row r="20" ht="24.6" customHeight="1" spans="1:7">
      <c r="A20" s="185">
        <v>2005</v>
      </c>
      <c r="B20" s="8">
        <v>2978313</v>
      </c>
      <c r="C20" s="8">
        <v>1512747</v>
      </c>
      <c r="D20" s="8">
        <v>40482</v>
      </c>
      <c r="E20" s="8">
        <v>1359474</v>
      </c>
      <c r="F20" s="8">
        <v>30306</v>
      </c>
      <c r="G20" s="25">
        <v>35304</v>
      </c>
    </row>
    <row r="21" ht="24.6" customHeight="1" spans="1:7">
      <c r="A21" s="185">
        <v>2006</v>
      </c>
      <c r="B21" s="8">
        <v>2838560</v>
      </c>
      <c r="C21" s="8">
        <v>1550218</v>
      </c>
      <c r="D21" s="8">
        <v>50088</v>
      </c>
      <c r="E21" s="8">
        <v>1162155</v>
      </c>
      <c r="F21" s="8">
        <v>35446</v>
      </c>
      <c r="G21" s="25">
        <v>40653</v>
      </c>
    </row>
    <row r="22" ht="24.6" customHeight="1" spans="1:7">
      <c r="A22" s="185">
        <v>2007</v>
      </c>
      <c r="B22" s="8">
        <v>3356597</v>
      </c>
      <c r="C22" s="8">
        <v>1820117</v>
      </c>
      <c r="D22" s="8">
        <v>89300</v>
      </c>
      <c r="E22" s="8">
        <v>1343191</v>
      </c>
      <c r="F22" s="8">
        <v>55040</v>
      </c>
      <c r="G22" s="25">
        <v>48949</v>
      </c>
    </row>
    <row r="23" ht="24.6" customHeight="1" spans="1:7">
      <c r="A23" s="185">
        <v>2008</v>
      </c>
      <c r="B23" s="8">
        <v>3934712</v>
      </c>
      <c r="C23" s="8">
        <v>2065369</v>
      </c>
      <c r="D23" s="8">
        <v>99940</v>
      </c>
      <c r="E23" s="8">
        <v>1652597</v>
      </c>
      <c r="F23" s="8">
        <v>57137</v>
      </c>
      <c r="G23" s="25">
        <v>59669</v>
      </c>
    </row>
    <row r="24" ht="24.6" customHeight="1" spans="1:7">
      <c r="A24" s="185">
        <v>2009</v>
      </c>
      <c r="B24" s="8">
        <v>4109532</v>
      </c>
      <c r="C24" s="8">
        <v>2140908</v>
      </c>
      <c r="D24" s="8">
        <v>92772</v>
      </c>
      <c r="E24" s="8">
        <v>1726006</v>
      </c>
      <c r="F24" s="8">
        <v>65706</v>
      </c>
      <c r="G24" s="25">
        <v>84140</v>
      </c>
    </row>
    <row r="25" ht="24.6" customHeight="1" spans="1:7">
      <c r="A25" s="185">
        <v>2010</v>
      </c>
      <c r="B25" s="8">
        <v>5103820</v>
      </c>
      <c r="C25" s="8">
        <v>2630198</v>
      </c>
      <c r="D25" s="8">
        <v>37302</v>
      </c>
      <c r="E25" s="8">
        <v>2143600</v>
      </c>
      <c r="F25" s="8">
        <v>78417</v>
      </c>
      <c r="G25" s="25">
        <v>214303</v>
      </c>
    </row>
    <row r="26" s="184" customFormat="1" ht="24.6" customHeight="1" spans="1:7">
      <c r="A26" s="185">
        <v>2011</v>
      </c>
      <c r="B26" s="8">
        <v>5966909</v>
      </c>
      <c r="C26" s="8">
        <v>3146104</v>
      </c>
      <c r="D26" s="8">
        <v>36518</v>
      </c>
      <c r="E26" s="8">
        <v>2450454</v>
      </c>
      <c r="F26" s="8">
        <v>89033</v>
      </c>
      <c r="G26" s="25">
        <v>244800</v>
      </c>
    </row>
    <row r="27" s="184" customFormat="1" ht="24.6" customHeight="1" spans="1:7">
      <c r="A27" s="185">
        <v>2012</v>
      </c>
      <c r="B27" s="8">
        <v>6422483</v>
      </c>
      <c r="C27" s="8">
        <v>3471841</v>
      </c>
      <c r="D27" s="8">
        <v>39381</v>
      </c>
      <c r="E27" s="8">
        <v>2536883</v>
      </c>
      <c r="F27" s="8">
        <v>110035</v>
      </c>
      <c r="G27" s="25">
        <v>264343</v>
      </c>
    </row>
    <row r="28" s="184" customFormat="1" ht="24.6" customHeight="1" spans="1:7">
      <c r="A28" s="185">
        <v>2013</v>
      </c>
      <c r="B28" s="8">
        <v>6912480</v>
      </c>
      <c r="C28" s="8">
        <v>3711978</v>
      </c>
      <c r="D28" s="8">
        <v>47292</v>
      </c>
      <c r="E28" s="8">
        <v>2727885</v>
      </c>
      <c r="F28" s="8">
        <v>129221</v>
      </c>
      <c r="G28" s="25">
        <v>296104</v>
      </c>
    </row>
    <row r="29" s="184" customFormat="1" ht="24.2" customHeight="1" spans="1:7">
      <c r="A29" s="186">
        <v>2014</v>
      </c>
      <c r="B29" s="187">
        <v>6306691</v>
      </c>
      <c r="C29" s="187">
        <v>3450785</v>
      </c>
      <c r="D29" s="187">
        <v>46829</v>
      </c>
      <c r="E29" s="187">
        <v>2406876</v>
      </c>
      <c r="F29" s="187">
        <v>122289</v>
      </c>
      <c r="G29" s="189">
        <v>279912</v>
      </c>
    </row>
    <row r="30" s="184" customFormat="1" ht="24.6" customHeight="1" spans="1:7">
      <c r="A30" s="185">
        <v>2015</v>
      </c>
      <c r="B30" s="162">
        <v>6492846</v>
      </c>
      <c r="C30" s="162">
        <v>3601134</v>
      </c>
      <c r="D30" s="162">
        <v>53574</v>
      </c>
      <c r="E30" s="162">
        <v>2382060</v>
      </c>
      <c r="F30" s="162">
        <v>129012</v>
      </c>
      <c r="G30" s="168">
        <v>327066</v>
      </c>
    </row>
    <row r="31" s="184" customFormat="1" ht="24.6" customHeight="1" spans="1:7">
      <c r="A31" s="186">
        <v>2016</v>
      </c>
      <c r="B31" s="162">
        <v>6682401</v>
      </c>
      <c r="C31" s="162">
        <v>3681620</v>
      </c>
      <c r="D31" s="162">
        <v>59302</v>
      </c>
      <c r="E31" s="162">
        <v>2435261</v>
      </c>
      <c r="F31" s="162">
        <v>142745</v>
      </c>
      <c r="G31" s="190">
        <v>363473</v>
      </c>
    </row>
    <row r="32" s="184" customFormat="1" ht="24.6" customHeight="1" spans="1:7">
      <c r="A32" s="185">
        <v>2017</v>
      </c>
      <c r="B32" s="180">
        <v>6854179</v>
      </c>
      <c r="C32" s="180">
        <v>3664198</v>
      </c>
      <c r="D32" s="180">
        <v>61538</v>
      </c>
      <c r="E32" s="180">
        <v>2549419</v>
      </c>
      <c r="F32" s="180">
        <v>157498</v>
      </c>
      <c r="G32" s="182">
        <v>421526</v>
      </c>
    </row>
    <row r="33" s="184" customFormat="1" ht="24.6" customHeight="1" spans="1:7">
      <c r="A33" s="188">
        <v>2018</v>
      </c>
      <c r="B33" s="180">
        <v>6715859</v>
      </c>
      <c r="C33" s="180">
        <v>3687445</v>
      </c>
      <c r="D33" s="180">
        <v>50221</v>
      </c>
      <c r="E33" s="180">
        <v>2379073</v>
      </c>
      <c r="F33" s="180">
        <v>132878</v>
      </c>
      <c r="G33" s="182">
        <v>466242</v>
      </c>
    </row>
    <row r="34" ht="18" customHeight="1" spans="1:7">
      <c r="A34" s="11" t="s">
        <v>22</v>
      </c>
      <c r="B34" s="11"/>
      <c r="C34" s="11"/>
      <c r="D34" s="11"/>
      <c r="E34" s="11"/>
      <c r="F34" s="11"/>
      <c r="G34" s="11"/>
    </row>
    <row r="35" ht="1.5" customHeight="1"/>
    <row r="36" ht="1.5" customHeight="1"/>
    <row r="37" ht="1.5" customHeight="1"/>
    <row r="38" ht="9.95" customHeight="1"/>
    <row r="39" spans="3:7">
      <c r="C39" s="124"/>
      <c r="D39" s="124"/>
      <c r="E39" s="124"/>
      <c r="F39" s="124"/>
      <c r="G39" s="124"/>
    </row>
  </sheetData>
  <mergeCells count="11">
    <mergeCell ref="A1:G1"/>
    <mergeCell ref="A2:G2"/>
    <mergeCell ref="C3:G3"/>
    <mergeCell ref="A34:G34"/>
    <mergeCell ref="A3:A5"/>
    <mergeCell ref="B3:B5"/>
    <mergeCell ref="C4:C5"/>
    <mergeCell ref="D4:D5"/>
    <mergeCell ref="E4:E5"/>
    <mergeCell ref="F4:F5"/>
    <mergeCell ref="G4:G5"/>
  </mergeCells>
  <printOptions horizontalCentered="1"/>
  <pageMargins left="0.786805555555556" right="0.786805555555556" top="0.590277777777778" bottom="0.393055555555556" header="0.511805555555556" footer="0.5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0"/>
  <sheetViews>
    <sheetView workbookViewId="0">
      <pane ySplit="4" topLeftCell="A11" activePane="bottomLeft" state="frozen"/>
      <selection/>
      <selection pane="bottomLeft" activeCell="C13" sqref="C13:G13"/>
    </sheetView>
  </sheetViews>
  <sheetFormatPr defaultColWidth="9" defaultRowHeight="15.75"/>
  <cols>
    <col min="1" max="1" width="11.75" customWidth="1"/>
    <col min="2" max="7" width="11.375" customWidth="1"/>
    <col min="8" max="10" width="0.25" customWidth="1"/>
    <col min="11" max="11" width="9.5" customWidth="1"/>
  </cols>
  <sheetData>
    <row r="1" ht="24.95" customHeight="1" spans="1:7">
      <c r="A1" s="1" t="s">
        <v>23</v>
      </c>
      <c r="B1" s="1"/>
      <c r="C1" s="1"/>
      <c r="D1" s="1"/>
      <c r="E1" s="1"/>
      <c r="F1" s="1"/>
      <c r="G1" s="1"/>
    </row>
    <row r="2" ht="20.1" customHeight="1" spans="1:7">
      <c r="A2" s="2" t="s">
        <v>24</v>
      </c>
      <c r="B2" s="2"/>
      <c r="C2" s="2"/>
      <c r="D2" s="2"/>
      <c r="E2" s="2"/>
      <c r="F2" s="2"/>
      <c r="G2" s="2"/>
    </row>
    <row r="3" ht="13.5" customHeight="1" spans="1:7">
      <c r="A3" s="3" t="s">
        <v>25</v>
      </c>
      <c r="B3" s="18" t="s">
        <v>26</v>
      </c>
      <c r="C3" s="3"/>
      <c r="D3" s="4"/>
      <c r="E3" s="4"/>
      <c r="F3" s="4"/>
      <c r="G3" s="18"/>
    </row>
    <row r="4" ht="41.25" customHeight="1" spans="1:7">
      <c r="A4" s="29"/>
      <c r="B4" s="30"/>
      <c r="C4" s="30" t="s">
        <v>27</v>
      </c>
      <c r="D4" s="30" t="s">
        <v>28</v>
      </c>
      <c r="E4" s="30" t="s">
        <v>29</v>
      </c>
      <c r="F4" s="30" t="s">
        <v>30</v>
      </c>
      <c r="G4" s="31" t="s">
        <v>31</v>
      </c>
    </row>
    <row r="5" ht="59.1" customHeight="1" spans="1:11">
      <c r="A5" s="33" t="s">
        <v>32</v>
      </c>
      <c r="B5" s="180">
        <v>6715859</v>
      </c>
      <c r="C5" s="180">
        <v>3687445</v>
      </c>
      <c r="D5" s="180">
        <v>50221</v>
      </c>
      <c r="E5" s="180">
        <v>2379073</v>
      </c>
      <c r="F5" s="180">
        <v>132878</v>
      </c>
      <c r="G5" s="182">
        <v>466242</v>
      </c>
      <c r="K5" s="56"/>
    </row>
    <row r="6" ht="59.1" customHeight="1" spans="1:11">
      <c r="A6" s="33" t="s">
        <v>33</v>
      </c>
      <c r="B6" s="162">
        <v>478574</v>
      </c>
      <c r="C6" s="162">
        <v>261848</v>
      </c>
      <c r="D6" s="181">
        <v>5220</v>
      </c>
      <c r="E6" s="162">
        <v>174359</v>
      </c>
      <c r="F6" s="162">
        <v>2378</v>
      </c>
      <c r="G6" s="142">
        <v>34768.7157230386</v>
      </c>
      <c r="K6" s="56"/>
    </row>
    <row r="7" ht="59.1" customHeight="1" spans="1:11">
      <c r="A7" s="33" t="s">
        <v>34</v>
      </c>
      <c r="B7" s="162">
        <v>876692</v>
      </c>
      <c r="C7" s="162">
        <v>471783</v>
      </c>
      <c r="D7" s="181">
        <v>2454</v>
      </c>
      <c r="E7" s="162">
        <v>343489</v>
      </c>
      <c r="F7" s="162">
        <v>7733</v>
      </c>
      <c r="G7" s="142">
        <v>51232.83378958</v>
      </c>
      <c r="K7" s="56"/>
    </row>
    <row r="8" ht="59.1" customHeight="1" spans="1:11">
      <c r="A8" s="33" t="s">
        <v>35</v>
      </c>
      <c r="B8" s="162">
        <v>773636</v>
      </c>
      <c r="C8" s="162">
        <v>467327</v>
      </c>
      <c r="D8" s="181">
        <v>4485</v>
      </c>
      <c r="E8" s="162">
        <v>239415</v>
      </c>
      <c r="F8" s="162">
        <v>10578</v>
      </c>
      <c r="G8" s="142">
        <v>51830.6208665563</v>
      </c>
      <c r="K8" s="56"/>
    </row>
    <row r="9" ht="59.1" customHeight="1" spans="1:11">
      <c r="A9" s="33" t="s">
        <v>36</v>
      </c>
      <c r="B9" s="162">
        <v>695909</v>
      </c>
      <c r="C9" s="162">
        <v>411863</v>
      </c>
      <c r="D9" s="181">
        <v>4963</v>
      </c>
      <c r="E9" s="162">
        <v>219424</v>
      </c>
      <c r="F9" s="162">
        <v>7966</v>
      </c>
      <c r="G9" s="142">
        <v>51993.3722339761</v>
      </c>
      <c r="K9" s="56"/>
    </row>
    <row r="10" ht="59.1" customHeight="1" spans="1:11">
      <c r="A10" s="33" t="s">
        <v>37</v>
      </c>
      <c r="B10" s="162">
        <v>949957</v>
      </c>
      <c r="C10" s="162">
        <v>492346</v>
      </c>
      <c r="D10" s="181">
        <v>3815</v>
      </c>
      <c r="E10" s="162">
        <v>378354</v>
      </c>
      <c r="F10" s="162">
        <v>11187</v>
      </c>
      <c r="G10" s="142">
        <v>64255.124359124</v>
      </c>
      <c r="K10" s="56"/>
    </row>
    <row r="11" ht="59.1" customHeight="1" spans="1:11">
      <c r="A11" s="33" t="s">
        <v>38</v>
      </c>
      <c r="B11" s="162">
        <v>620456</v>
      </c>
      <c r="C11" s="162">
        <v>331974</v>
      </c>
      <c r="D11" s="181">
        <v>13849</v>
      </c>
      <c r="E11" s="162">
        <v>226463</v>
      </c>
      <c r="F11" s="162">
        <v>13899</v>
      </c>
      <c r="G11" s="142">
        <v>34270.7570631106</v>
      </c>
      <c r="K11" s="56"/>
    </row>
    <row r="12" ht="59.1" customHeight="1" spans="1:11">
      <c r="A12" s="33" t="s">
        <v>39</v>
      </c>
      <c r="B12" s="162">
        <v>936728</v>
      </c>
      <c r="C12" s="162">
        <v>439303</v>
      </c>
      <c r="D12" s="181">
        <v>6542</v>
      </c>
      <c r="E12" s="162">
        <v>391552</v>
      </c>
      <c r="F12" s="162">
        <v>9560</v>
      </c>
      <c r="G12" s="142">
        <v>89771.0900322943</v>
      </c>
      <c r="K12" s="56"/>
    </row>
    <row r="13" ht="59.1" customHeight="1" spans="1:11">
      <c r="A13" s="33" t="s">
        <v>40</v>
      </c>
      <c r="B13" s="162">
        <v>837048</v>
      </c>
      <c r="C13" s="162">
        <v>464258</v>
      </c>
      <c r="D13" s="181">
        <v>3526</v>
      </c>
      <c r="E13" s="162">
        <v>270209</v>
      </c>
      <c r="F13" s="162">
        <v>42830</v>
      </c>
      <c r="G13" s="142">
        <v>56225.1373389495</v>
      </c>
      <c r="K13" s="56"/>
    </row>
    <row r="14" ht="59.1" customHeight="1" spans="1:11">
      <c r="A14" s="34" t="s">
        <v>41</v>
      </c>
      <c r="B14" s="162">
        <v>549946</v>
      </c>
      <c r="C14" s="162">
        <v>287319</v>
      </c>
      <c r="D14" s="181">
        <v>4099</v>
      </c>
      <c r="E14" s="162">
        <v>217569</v>
      </c>
      <c r="F14" s="162">
        <v>9064</v>
      </c>
      <c r="G14" s="142">
        <v>31895.3741543388</v>
      </c>
      <c r="K14" s="56"/>
    </row>
    <row r="15" ht="18" customHeight="1" spans="1:7">
      <c r="A15" s="11" t="s">
        <v>42</v>
      </c>
      <c r="B15" s="11"/>
      <c r="C15" s="11"/>
      <c r="D15" s="11"/>
      <c r="E15" s="11"/>
      <c r="F15" s="11"/>
      <c r="G15" s="183"/>
    </row>
    <row r="16" ht="2.1" customHeight="1"/>
    <row r="17" ht="2.1" customHeight="1"/>
    <row r="18" ht="2.1" customHeight="1"/>
    <row r="19" spans="2:3">
      <c r="B19" s="56"/>
      <c r="C19" s="56"/>
    </row>
    <row r="20" spans="2:3">
      <c r="B20" s="56"/>
      <c r="C20" s="56"/>
    </row>
    <row r="21" spans="2:3">
      <c r="B21" s="56"/>
      <c r="C21" s="56"/>
    </row>
    <row r="22" spans="2:3">
      <c r="B22" s="56"/>
      <c r="C22" s="56"/>
    </row>
    <row r="23" spans="2:3">
      <c r="B23" s="56"/>
      <c r="C23" s="56"/>
    </row>
    <row r="24" spans="2:3">
      <c r="B24" s="56"/>
      <c r="C24" s="56"/>
    </row>
    <row r="25" spans="2:3">
      <c r="B25" s="56"/>
      <c r="C25" s="56"/>
    </row>
    <row r="26" spans="2:3">
      <c r="B26" s="56"/>
      <c r="C26" s="56"/>
    </row>
    <row r="27" spans="2:3">
      <c r="B27" s="56"/>
      <c r="C27" s="56"/>
    </row>
    <row r="28" spans="2:3">
      <c r="B28" s="56"/>
      <c r="C28" s="56"/>
    </row>
    <row r="29" spans="2:2">
      <c r="B29" s="56"/>
    </row>
    <row r="30" spans="2:2">
      <c r="B30" s="56"/>
    </row>
    <row r="31" spans="2:2">
      <c r="B31" s="56"/>
    </row>
    <row r="32" spans="2:2">
      <c r="B32" s="56"/>
    </row>
    <row r="33" spans="2:2">
      <c r="B33" s="56"/>
    </row>
    <row r="34" spans="2:2">
      <c r="B34" s="56"/>
    </row>
    <row r="35" spans="2:2">
      <c r="B35" s="56"/>
    </row>
    <row r="36" spans="2:2">
      <c r="B36" s="56"/>
    </row>
    <row r="37" spans="2:2">
      <c r="B37" s="56"/>
    </row>
    <row r="38" spans="2:2">
      <c r="B38" s="56"/>
    </row>
    <row r="39" spans="2:2">
      <c r="B39" s="56"/>
    </row>
    <row r="40" spans="2:2">
      <c r="B40" s="56"/>
    </row>
  </sheetData>
  <mergeCells count="6">
    <mergeCell ref="A1:G1"/>
    <mergeCell ref="A2:G2"/>
    <mergeCell ref="C3:G3"/>
    <mergeCell ref="A15:F15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8"/>
  <sheetViews>
    <sheetView workbookViewId="0">
      <selection activeCell="B6" sqref="B6"/>
    </sheetView>
  </sheetViews>
  <sheetFormatPr defaultColWidth="9" defaultRowHeight="15.75"/>
  <cols>
    <col min="1" max="1" width="15.25" customWidth="1"/>
    <col min="2" max="2" width="11.75" customWidth="1"/>
    <col min="3" max="7" width="10.625" customWidth="1"/>
    <col min="8" max="10" width="0.375" customWidth="1"/>
  </cols>
  <sheetData>
    <row r="1" ht="23.1" customHeight="1" spans="1:7">
      <c r="A1" s="1" t="s">
        <v>43</v>
      </c>
      <c r="B1" s="1"/>
      <c r="C1" s="1"/>
      <c r="D1" s="1"/>
      <c r="E1" s="1"/>
      <c r="F1" s="1"/>
      <c r="G1" s="1"/>
    </row>
    <row r="2" ht="15.95" customHeight="1" spans="1:7">
      <c r="A2" s="41" t="s">
        <v>44</v>
      </c>
      <c r="B2" s="41"/>
      <c r="C2" s="41"/>
      <c r="D2" s="41"/>
      <c r="E2" s="41"/>
      <c r="F2" s="41"/>
      <c r="G2" s="41"/>
    </row>
    <row r="3" ht="15" customHeight="1" spans="1:7">
      <c r="A3" s="3" t="s">
        <v>25</v>
      </c>
      <c r="B3" s="18" t="s">
        <v>26</v>
      </c>
      <c r="C3" s="3"/>
      <c r="D3" s="4"/>
      <c r="E3" s="4"/>
      <c r="F3" s="4"/>
      <c r="G3" s="18"/>
    </row>
    <row r="4" ht="36" customHeight="1" spans="1:7">
      <c r="A4" s="29"/>
      <c r="B4" s="30"/>
      <c r="C4" s="30" t="s">
        <v>45</v>
      </c>
      <c r="D4" s="30" t="s">
        <v>46</v>
      </c>
      <c r="E4" s="30" t="s">
        <v>47</v>
      </c>
      <c r="F4" s="30" t="s">
        <v>48</v>
      </c>
      <c r="G4" s="31" t="s">
        <v>31</v>
      </c>
    </row>
    <row r="5" ht="30" customHeight="1" spans="1:18">
      <c r="A5" s="32" t="s">
        <v>49</v>
      </c>
      <c r="B5" s="170">
        <v>104.1</v>
      </c>
      <c r="C5" s="170">
        <v>103.8</v>
      </c>
      <c r="D5" s="170">
        <v>106.8</v>
      </c>
      <c r="E5" s="170">
        <v>103.5</v>
      </c>
      <c r="F5" s="170">
        <v>106.9</v>
      </c>
      <c r="G5" s="175">
        <v>109.6</v>
      </c>
      <c r="K5" s="124"/>
      <c r="L5" s="124"/>
      <c r="M5" s="124"/>
      <c r="N5" s="124"/>
      <c r="O5" s="124"/>
      <c r="P5" s="124"/>
      <c r="Q5" s="124"/>
      <c r="R5" s="124"/>
    </row>
    <row r="6" ht="30" customHeight="1" spans="1:18">
      <c r="A6" s="33" t="s">
        <v>33</v>
      </c>
      <c r="B6" s="170">
        <v>103.8</v>
      </c>
      <c r="C6" s="170">
        <v>107.3</v>
      </c>
      <c r="D6" s="170">
        <v>101.5</v>
      </c>
      <c r="E6" s="170">
        <v>98.7</v>
      </c>
      <c r="F6" s="170">
        <v>104</v>
      </c>
      <c r="G6" s="175">
        <v>109.3</v>
      </c>
      <c r="K6" s="124"/>
      <c r="L6" s="124"/>
      <c r="M6" s="124"/>
      <c r="N6" s="124"/>
      <c r="O6" s="124"/>
      <c r="P6" s="124"/>
      <c r="Q6" s="124"/>
      <c r="R6" s="124"/>
    </row>
    <row r="7" ht="30" customHeight="1" spans="1:18">
      <c r="A7" s="33" t="s">
        <v>34</v>
      </c>
      <c r="B7" s="170">
        <v>104</v>
      </c>
      <c r="C7" s="170">
        <v>103.2</v>
      </c>
      <c r="D7" s="170">
        <v>101.9</v>
      </c>
      <c r="E7" s="170">
        <v>104.3</v>
      </c>
      <c r="F7" s="170">
        <v>108.2</v>
      </c>
      <c r="G7" s="175">
        <v>109.6</v>
      </c>
      <c r="K7" s="124"/>
      <c r="L7" s="124"/>
      <c r="M7" s="124"/>
      <c r="N7" s="124"/>
      <c r="O7" s="124"/>
      <c r="P7" s="124"/>
      <c r="Q7" s="124"/>
      <c r="R7" s="124"/>
    </row>
    <row r="8" ht="30" customHeight="1" spans="1:18">
      <c r="A8" s="33" t="s">
        <v>35</v>
      </c>
      <c r="B8" s="170">
        <v>104.2</v>
      </c>
      <c r="C8" s="170">
        <v>105.1</v>
      </c>
      <c r="D8" s="170">
        <v>108.9</v>
      </c>
      <c r="E8" s="170">
        <v>102.1</v>
      </c>
      <c r="F8" s="170">
        <v>109.5</v>
      </c>
      <c r="G8" s="175">
        <v>109.8</v>
      </c>
      <c r="K8" s="124"/>
      <c r="L8" s="124"/>
      <c r="M8" s="124"/>
      <c r="N8" s="124"/>
      <c r="O8" s="124"/>
      <c r="P8" s="124"/>
      <c r="Q8" s="124"/>
      <c r="R8" s="124"/>
    </row>
    <row r="9" ht="30" customHeight="1" spans="1:18">
      <c r="A9" s="33" t="s">
        <v>36</v>
      </c>
      <c r="B9" s="170">
        <v>104.3</v>
      </c>
      <c r="C9" s="170">
        <v>103.3</v>
      </c>
      <c r="D9" s="170">
        <v>102.8</v>
      </c>
      <c r="E9" s="170">
        <v>105</v>
      </c>
      <c r="F9" s="170">
        <v>103.6</v>
      </c>
      <c r="G9" s="175">
        <v>109.7</v>
      </c>
      <c r="K9" s="124"/>
      <c r="L9" s="124"/>
      <c r="M9" s="124"/>
      <c r="N9" s="124"/>
      <c r="O9" s="124"/>
      <c r="P9" s="124"/>
      <c r="Q9" s="124"/>
      <c r="R9" s="124"/>
    </row>
    <row r="10" ht="30" customHeight="1" spans="1:18">
      <c r="A10" s="33" t="s">
        <v>37</v>
      </c>
      <c r="B10" s="170">
        <v>104.2</v>
      </c>
      <c r="C10" s="170">
        <v>102.8</v>
      </c>
      <c r="D10" s="170">
        <v>100.1</v>
      </c>
      <c r="E10" s="170">
        <v>105.5</v>
      </c>
      <c r="F10" s="170">
        <v>100.2</v>
      </c>
      <c r="G10" s="175">
        <v>109.8</v>
      </c>
      <c r="K10" s="124"/>
      <c r="L10" s="124"/>
      <c r="M10" s="124"/>
      <c r="N10" s="124"/>
      <c r="O10" s="124"/>
      <c r="P10" s="124"/>
      <c r="Q10" s="124"/>
      <c r="R10" s="124"/>
    </row>
    <row r="11" ht="30" customHeight="1" spans="1:18">
      <c r="A11" s="33" t="s">
        <v>38</v>
      </c>
      <c r="B11" s="170">
        <v>104</v>
      </c>
      <c r="C11" s="170">
        <v>103.5</v>
      </c>
      <c r="D11" s="170">
        <v>106.2</v>
      </c>
      <c r="E11" s="170">
        <v>104</v>
      </c>
      <c r="F11" s="170">
        <v>104.1</v>
      </c>
      <c r="G11" s="175">
        <v>109.4</v>
      </c>
      <c r="K11" s="124"/>
      <c r="L11" s="124"/>
      <c r="M11" s="124"/>
      <c r="N11" s="124"/>
      <c r="O11" s="124"/>
      <c r="P11" s="124"/>
      <c r="Q11" s="124"/>
      <c r="R11" s="124"/>
    </row>
    <row r="12" ht="30" customHeight="1" spans="1:18">
      <c r="A12" s="33" t="s">
        <v>39</v>
      </c>
      <c r="B12" s="170">
        <v>103.9</v>
      </c>
      <c r="C12" s="170">
        <v>107.1</v>
      </c>
      <c r="D12" s="170">
        <v>119.8</v>
      </c>
      <c r="E12" s="170">
        <v>101.8</v>
      </c>
      <c r="F12" s="170">
        <v>95.6</v>
      </c>
      <c r="G12" s="175">
        <v>109.7</v>
      </c>
      <c r="K12" s="124"/>
      <c r="L12" s="124"/>
      <c r="M12" s="124"/>
      <c r="N12" s="124"/>
      <c r="O12" s="124"/>
      <c r="P12" s="124"/>
      <c r="Q12" s="124"/>
      <c r="R12" s="124"/>
    </row>
    <row r="13" ht="30" customHeight="1" spans="1:18">
      <c r="A13" s="33" t="s">
        <v>40</v>
      </c>
      <c r="B13" s="170">
        <v>104.1</v>
      </c>
      <c r="C13" s="170">
        <v>105</v>
      </c>
      <c r="D13" s="170">
        <v>103.1</v>
      </c>
      <c r="E13" s="170">
        <v>102.2</v>
      </c>
      <c r="F13" s="170">
        <v>105.2</v>
      </c>
      <c r="G13" s="175">
        <v>109.5</v>
      </c>
      <c r="K13" s="124"/>
      <c r="L13" s="124"/>
      <c r="M13" s="124"/>
      <c r="N13" s="124"/>
      <c r="O13" s="124"/>
      <c r="P13" s="124"/>
      <c r="Q13" s="124"/>
      <c r="R13" s="124"/>
    </row>
    <row r="14" ht="30" customHeight="1" spans="1:18">
      <c r="A14" s="34" t="s">
        <v>41</v>
      </c>
      <c r="B14" s="171">
        <v>103.7</v>
      </c>
      <c r="C14" s="171">
        <v>102.3</v>
      </c>
      <c r="D14" s="171">
        <v>109.8</v>
      </c>
      <c r="E14" s="171">
        <v>104.4</v>
      </c>
      <c r="F14" s="171">
        <v>107.9</v>
      </c>
      <c r="G14" s="176">
        <v>110</v>
      </c>
      <c r="K14" s="124"/>
      <c r="L14" s="124"/>
      <c r="M14" s="124"/>
      <c r="N14" s="124"/>
      <c r="O14" s="124"/>
      <c r="P14" s="124"/>
      <c r="Q14" s="124"/>
      <c r="R14" s="124"/>
    </row>
    <row r="15" ht="18" customHeight="1" spans="1:7">
      <c r="A15" s="172" t="s">
        <v>50</v>
      </c>
      <c r="B15" s="172"/>
      <c r="C15" s="172"/>
      <c r="D15" s="172"/>
      <c r="E15" s="172"/>
      <c r="F15" s="172"/>
      <c r="G15" s="172"/>
    </row>
    <row r="16" ht="24.75" customHeight="1" spans="1:7">
      <c r="A16" s="13" t="s">
        <v>51</v>
      </c>
      <c r="B16" s="13"/>
      <c r="C16" s="13"/>
      <c r="D16" s="13"/>
      <c r="E16" s="13"/>
      <c r="F16" s="13"/>
      <c r="G16" s="13"/>
    </row>
    <row r="17" ht="15.95" customHeight="1" spans="1:7">
      <c r="A17" s="173"/>
      <c r="B17" s="173"/>
      <c r="C17" s="173"/>
      <c r="D17" s="173"/>
      <c r="E17" s="173"/>
      <c r="F17" s="173"/>
      <c r="G17" s="173"/>
    </row>
    <row r="18" ht="27" customHeight="1" spans="1:7">
      <c r="A18" s="3" t="s">
        <v>52</v>
      </c>
      <c r="B18" s="4" t="s">
        <v>53</v>
      </c>
      <c r="C18" s="4" t="s">
        <v>54</v>
      </c>
      <c r="D18" s="18" t="s">
        <v>55</v>
      </c>
      <c r="E18" s="18" t="s">
        <v>56</v>
      </c>
      <c r="F18" s="18" t="s">
        <v>57</v>
      </c>
      <c r="G18" s="18" t="s">
        <v>58</v>
      </c>
    </row>
    <row r="19" ht="36" customHeight="1" spans="1:7">
      <c r="A19" s="174" t="s">
        <v>59</v>
      </c>
      <c r="B19" s="6">
        <v>722213</v>
      </c>
      <c r="C19" s="6">
        <v>949734</v>
      </c>
      <c r="D19" s="6">
        <v>1701860</v>
      </c>
      <c r="E19" s="6">
        <v>2906659</v>
      </c>
      <c r="F19" s="167">
        <v>3742476</v>
      </c>
      <c r="G19" s="167">
        <v>3832138</v>
      </c>
    </row>
    <row r="20" ht="36" customHeight="1" spans="1:7">
      <c r="A20" s="7" t="s">
        <v>60</v>
      </c>
      <c r="B20" s="8">
        <v>500950</v>
      </c>
      <c r="C20" s="8">
        <v>584742</v>
      </c>
      <c r="D20" s="8">
        <v>901394</v>
      </c>
      <c r="E20" s="8">
        <v>1581909</v>
      </c>
      <c r="F20" s="162">
        <v>2033150</v>
      </c>
      <c r="G20" s="168">
        <v>2027443</v>
      </c>
    </row>
    <row r="21" ht="36" customHeight="1" spans="1:7">
      <c r="A21" s="7" t="s">
        <v>61</v>
      </c>
      <c r="B21" s="8">
        <v>14970</v>
      </c>
      <c r="C21" s="8">
        <v>21319</v>
      </c>
      <c r="D21" s="8">
        <v>28536</v>
      </c>
      <c r="E21" s="8">
        <v>26294</v>
      </c>
      <c r="F21" s="162">
        <v>27737</v>
      </c>
      <c r="G21" s="168">
        <v>32077</v>
      </c>
    </row>
    <row r="22" ht="36" customHeight="1" spans="1:7">
      <c r="A22" s="7" t="s">
        <v>62</v>
      </c>
      <c r="B22" s="8">
        <v>199250</v>
      </c>
      <c r="C22" s="8">
        <v>331599</v>
      </c>
      <c r="D22" s="8">
        <v>733304</v>
      </c>
      <c r="E22" s="8">
        <v>1156150</v>
      </c>
      <c r="F22" s="162">
        <v>1425455</v>
      </c>
      <c r="G22" s="168">
        <v>1503676</v>
      </c>
    </row>
    <row r="23" ht="36" customHeight="1" spans="1:7">
      <c r="A23" s="7" t="s">
        <v>63</v>
      </c>
      <c r="B23" s="8">
        <v>7043</v>
      </c>
      <c r="C23" s="8">
        <v>12074</v>
      </c>
      <c r="D23" s="8">
        <v>21786</v>
      </c>
      <c r="E23" s="8">
        <v>56370</v>
      </c>
      <c r="F23" s="162">
        <v>80856</v>
      </c>
      <c r="G23" s="168">
        <v>84147</v>
      </c>
    </row>
    <row r="24" ht="36" customHeight="1" spans="1:7">
      <c r="A24" s="9" t="s">
        <v>64</v>
      </c>
      <c r="B24" s="10"/>
      <c r="C24" s="10"/>
      <c r="D24" s="10">
        <v>16840</v>
      </c>
      <c r="E24" s="10">
        <v>85936</v>
      </c>
      <c r="F24" s="177">
        <v>175278</v>
      </c>
      <c r="G24" s="178">
        <v>184795</v>
      </c>
    </row>
    <row r="25" ht="15.95" customHeight="1" spans="1:7">
      <c r="A25" s="11" t="s">
        <v>65</v>
      </c>
      <c r="B25" s="11"/>
      <c r="C25" s="11"/>
      <c r="D25" s="11"/>
      <c r="E25" s="179"/>
      <c r="F25" s="179"/>
      <c r="G25" s="179"/>
    </row>
    <row r="26" ht="1.5" customHeight="1"/>
    <row r="27" ht="1.5" customHeight="1"/>
    <row r="28" ht="1.5" customHeight="1"/>
  </sheetData>
  <mergeCells count="8">
    <mergeCell ref="A1:G1"/>
    <mergeCell ref="A2:G2"/>
    <mergeCell ref="C3:G3"/>
    <mergeCell ref="A15:G15"/>
    <mergeCell ref="A16:G16"/>
    <mergeCell ref="A25:G25"/>
    <mergeCell ref="A3:A4"/>
    <mergeCell ref="B3:B4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3"/>
  <sheetViews>
    <sheetView topLeftCell="A13" workbookViewId="0">
      <selection activeCell="M20" sqref="M20"/>
    </sheetView>
  </sheetViews>
  <sheetFormatPr defaultColWidth="9" defaultRowHeight="15.75"/>
  <cols>
    <col min="1" max="1" width="11.625" customWidth="1"/>
    <col min="2" max="3" width="12.625" customWidth="1"/>
    <col min="4" max="4" width="10.875" customWidth="1"/>
    <col min="5" max="7" width="10.75" customWidth="1"/>
    <col min="8" max="10" width="0.25" customWidth="1"/>
  </cols>
  <sheetData>
    <row r="1" ht="23.1" customHeight="1" spans="1:7">
      <c r="A1" s="1" t="s">
        <v>66</v>
      </c>
      <c r="B1" s="1"/>
      <c r="C1" s="1"/>
      <c r="D1" s="1"/>
      <c r="E1" s="1"/>
      <c r="F1" s="1"/>
      <c r="G1" s="1"/>
    </row>
    <row r="2" ht="15.95" customHeight="1" spans="1:7">
      <c r="A2" s="41" t="s">
        <v>67</v>
      </c>
      <c r="B2" s="41"/>
      <c r="C2" s="41"/>
      <c r="D2" s="41"/>
      <c r="E2" s="41"/>
      <c r="F2" s="41"/>
      <c r="G2" s="41"/>
    </row>
    <row r="3" ht="15" customHeight="1" spans="1:7">
      <c r="A3" s="155" t="s">
        <v>25</v>
      </c>
      <c r="B3" s="156" t="s">
        <v>68</v>
      </c>
      <c r="C3" s="155"/>
      <c r="D3" s="157"/>
      <c r="E3" s="157"/>
      <c r="F3" s="157"/>
      <c r="G3" s="165"/>
    </row>
    <row r="4" ht="30" customHeight="1" spans="1:7">
      <c r="A4" s="158"/>
      <c r="B4" s="159"/>
      <c r="C4" s="160" t="s">
        <v>69</v>
      </c>
      <c r="D4" s="160" t="s">
        <v>70</v>
      </c>
      <c r="E4" s="160" t="s">
        <v>71</v>
      </c>
      <c r="F4" s="160" t="s">
        <v>72</v>
      </c>
      <c r="G4" s="166" t="s">
        <v>73</v>
      </c>
    </row>
    <row r="5" ht="26.1" customHeight="1" spans="1:12">
      <c r="A5" s="33" t="s">
        <v>49</v>
      </c>
      <c r="B5" s="161">
        <v>3832138</v>
      </c>
      <c r="C5" s="161">
        <v>2027443</v>
      </c>
      <c r="D5" s="161">
        <v>32077</v>
      </c>
      <c r="E5" s="161">
        <v>1503676</v>
      </c>
      <c r="F5" s="161">
        <v>84147</v>
      </c>
      <c r="G5" s="167">
        <v>184795</v>
      </c>
      <c r="K5" s="56"/>
      <c r="L5" s="119"/>
    </row>
    <row r="6" ht="26.1" customHeight="1" spans="1:12">
      <c r="A6" s="33" t="s">
        <v>33</v>
      </c>
      <c r="B6" s="162">
        <v>285454</v>
      </c>
      <c r="C6" s="162">
        <v>157068</v>
      </c>
      <c r="D6" s="162">
        <v>3391</v>
      </c>
      <c r="E6" s="162">
        <v>112243</v>
      </c>
      <c r="F6" s="162">
        <v>1483</v>
      </c>
      <c r="G6" s="168">
        <v>11269</v>
      </c>
      <c r="K6" s="56"/>
      <c r="L6" s="119"/>
    </row>
    <row r="7" ht="26.1" customHeight="1" spans="1:12">
      <c r="A7" s="33" t="s">
        <v>34</v>
      </c>
      <c r="B7" s="162">
        <v>503496</v>
      </c>
      <c r="C7" s="162">
        <v>253223</v>
      </c>
      <c r="D7" s="162">
        <v>1605</v>
      </c>
      <c r="E7" s="162">
        <v>219580</v>
      </c>
      <c r="F7" s="162">
        <v>4988</v>
      </c>
      <c r="G7" s="168">
        <v>24100</v>
      </c>
      <c r="K7" s="56"/>
      <c r="L7" s="119"/>
    </row>
    <row r="8" ht="26.1" customHeight="1" spans="1:12">
      <c r="A8" s="33" t="s">
        <v>35</v>
      </c>
      <c r="B8" s="162">
        <v>438393</v>
      </c>
      <c r="C8" s="162">
        <v>268631</v>
      </c>
      <c r="D8" s="162">
        <v>2753</v>
      </c>
      <c r="E8" s="162">
        <v>140121</v>
      </c>
      <c r="F8" s="162">
        <v>6450</v>
      </c>
      <c r="G8" s="168">
        <v>20438</v>
      </c>
      <c r="K8" s="56"/>
      <c r="L8" s="119"/>
    </row>
    <row r="9" ht="26.1" customHeight="1" spans="1:12">
      <c r="A9" s="33" t="s">
        <v>36</v>
      </c>
      <c r="B9" s="162">
        <v>404975</v>
      </c>
      <c r="C9" s="162">
        <v>231479</v>
      </c>
      <c r="D9" s="162">
        <v>2979</v>
      </c>
      <c r="E9" s="162">
        <v>145723</v>
      </c>
      <c r="F9" s="162">
        <v>5138</v>
      </c>
      <c r="G9" s="168">
        <v>19656</v>
      </c>
      <c r="K9" s="56"/>
      <c r="L9" s="119"/>
    </row>
    <row r="10" ht="26.1" customHeight="1" spans="1:12">
      <c r="A10" s="33" t="s">
        <v>37</v>
      </c>
      <c r="B10" s="162">
        <v>530704</v>
      </c>
      <c r="C10" s="162">
        <v>288124</v>
      </c>
      <c r="D10" s="162">
        <v>1500</v>
      </c>
      <c r="E10" s="162">
        <v>207142</v>
      </c>
      <c r="F10" s="162">
        <v>8063</v>
      </c>
      <c r="G10" s="168">
        <v>25875</v>
      </c>
      <c r="K10" s="56"/>
      <c r="L10" s="119"/>
    </row>
    <row r="11" ht="26.1" customHeight="1" spans="1:12">
      <c r="A11" s="33" t="s">
        <v>38</v>
      </c>
      <c r="B11" s="162">
        <v>339198</v>
      </c>
      <c r="C11" s="162">
        <v>168597</v>
      </c>
      <c r="D11" s="162">
        <v>6093</v>
      </c>
      <c r="E11" s="162">
        <v>137375</v>
      </c>
      <c r="F11" s="162">
        <v>9380</v>
      </c>
      <c r="G11" s="168">
        <v>17753</v>
      </c>
      <c r="K11" s="56"/>
      <c r="L11" s="119"/>
    </row>
    <row r="12" ht="26.1" customHeight="1" spans="1:12">
      <c r="A12" s="33" t="s">
        <v>39</v>
      </c>
      <c r="B12" s="162">
        <v>525178</v>
      </c>
      <c r="C12" s="162">
        <v>271129</v>
      </c>
      <c r="D12" s="162">
        <v>3879</v>
      </c>
      <c r="E12" s="162">
        <v>214138</v>
      </c>
      <c r="F12" s="162">
        <v>5641</v>
      </c>
      <c r="G12" s="168">
        <v>30391</v>
      </c>
      <c r="K12" s="56"/>
      <c r="L12" s="119"/>
    </row>
    <row r="13" ht="26.1" customHeight="1" spans="1:12">
      <c r="A13" s="33" t="s">
        <v>40</v>
      </c>
      <c r="B13" s="162">
        <v>494556</v>
      </c>
      <c r="C13" s="162">
        <v>259182</v>
      </c>
      <c r="D13" s="162">
        <v>2326</v>
      </c>
      <c r="E13" s="162">
        <v>182062</v>
      </c>
      <c r="F13" s="162">
        <v>27779</v>
      </c>
      <c r="G13" s="168">
        <v>23207</v>
      </c>
      <c r="K13" s="56"/>
      <c r="L13" s="119"/>
    </row>
    <row r="14" ht="26.1" customHeight="1" spans="1:12">
      <c r="A14" s="34" t="s">
        <v>41</v>
      </c>
      <c r="B14" s="162">
        <v>310183</v>
      </c>
      <c r="C14" s="162">
        <v>153295</v>
      </c>
      <c r="D14" s="162">
        <v>2054</v>
      </c>
      <c r="E14" s="162">
        <v>137931</v>
      </c>
      <c r="F14" s="162">
        <v>4796</v>
      </c>
      <c r="G14" s="168">
        <v>12107</v>
      </c>
      <c r="K14" s="56"/>
      <c r="L14" s="119"/>
    </row>
    <row r="15" ht="15.95" customHeight="1" spans="1:7">
      <c r="A15" s="11" t="s">
        <v>42</v>
      </c>
      <c r="B15" s="11"/>
      <c r="C15" s="11"/>
      <c r="D15" s="11"/>
      <c r="E15" s="11"/>
      <c r="F15" s="11"/>
      <c r="G15" s="11"/>
    </row>
    <row r="16" ht="23.1" customHeight="1" spans="1:7">
      <c r="A16" s="1" t="s">
        <v>74</v>
      </c>
      <c r="B16" s="1"/>
      <c r="C16" s="1"/>
      <c r="D16" s="1"/>
      <c r="E16" s="1"/>
      <c r="F16" s="1"/>
      <c r="G16" s="1"/>
    </row>
    <row r="17" ht="15.95" customHeight="1" spans="1:7">
      <c r="A17" s="41" t="s">
        <v>44</v>
      </c>
      <c r="B17" s="41"/>
      <c r="C17" s="41"/>
      <c r="D17" s="41"/>
      <c r="E17" s="41"/>
      <c r="F17" s="41"/>
      <c r="G17" s="41"/>
    </row>
    <row r="18" ht="15" customHeight="1" spans="1:7">
      <c r="A18" s="3" t="s">
        <v>25</v>
      </c>
      <c r="B18" s="18" t="s">
        <v>68</v>
      </c>
      <c r="C18" s="3"/>
      <c r="D18" s="4"/>
      <c r="E18" s="4"/>
      <c r="F18" s="4"/>
      <c r="G18" s="18"/>
    </row>
    <row r="19" ht="27.75" customHeight="1" spans="1:7">
      <c r="A19" s="29"/>
      <c r="B19" s="30"/>
      <c r="C19" s="30" t="s">
        <v>75</v>
      </c>
      <c r="D19" s="30" t="s">
        <v>76</v>
      </c>
      <c r="E19" s="30" t="s">
        <v>77</v>
      </c>
      <c r="F19" s="30" t="s">
        <v>78</v>
      </c>
      <c r="G19" s="31" t="s">
        <v>79</v>
      </c>
    </row>
    <row r="20" ht="24.95" customHeight="1" spans="1:16">
      <c r="A20" s="32" t="s">
        <v>49</v>
      </c>
      <c r="B20" s="163">
        <v>104</v>
      </c>
      <c r="C20" s="163">
        <v>103.8</v>
      </c>
      <c r="D20" s="163">
        <v>106.8</v>
      </c>
      <c r="E20" s="163">
        <v>103.5</v>
      </c>
      <c r="F20" s="163">
        <v>106.9</v>
      </c>
      <c r="G20" s="169">
        <v>109.6</v>
      </c>
      <c r="K20" s="124"/>
      <c r="L20" s="124"/>
      <c r="M20" s="124"/>
      <c r="N20" s="124"/>
      <c r="O20" s="124"/>
      <c r="P20" s="124"/>
    </row>
    <row r="21" ht="24.95" customHeight="1" spans="1:16">
      <c r="A21" s="33" t="s">
        <v>33</v>
      </c>
      <c r="B21" s="163">
        <v>103.8</v>
      </c>
      <c r="C21" s="163">
        <v>107.3</v>
      </c>
      <c r="D21" s="163">
        <v>101.5</v>
      </c>
      <c r="E21" s="163">
        <v>98.7</v>
      </c>
      <c r="F21" s="163">
        <v>104</v>
      </c>
      <c r="G21" s="169">
        <v>109.3</v>
      </c>
      <c r="K21" s="124"/>
      <c r="L21" s="124"/>
      <c r="M21" s="124"/>
      <c r="N21" s="124"/>
      <c r="O21" s="124"/>
      <c r="P21" s="124"/>
    </row>
    <row r="22" ht="24.95" customHeight="1" spans="1:16">
      <c r="A22" s="33" t="s">
        <v>34</v>
      </c>
      <c r="B22" s="163">
        <v>104</v>
      </c>
      <c r="C22" s="163">
        <v>103.2</v>
      </c>
      <c r="D22" s="163">
        <v>101.9</v>
      </c>
      <c r="E22" s="163">
        <v>104.3</v>
      </c>
      <c r="F22" s="163">
        <v>108.2</v>
      </c>
      <c r="G22" s="169">
        <v>109.6</v>
      </c>
      <c r="K22" s="124"/>
      <c r="L22" s="124"/>
      <c r="M22" s="124"/>
      <c r="N22" s="124"/>
      <c r="O22" s="124"/>
      <c r="P22" s="124"/>
    </row>
    <row r="23" ht="24.95" customHeight="1" spans="1:16">
      <c r="A23" s="33" t="s">
        <v>35</v>
      </c>
      <c r="B23" s="163">
        <v>104.2</v>
      </c>
      <c r="C23" s="163">
        <v>105.1</v>
      </c>
      <c r="D23" s="163">
        <v>108.9</v>
      </c>
      <c r="E23" s="163">
        <v>102.1</v>
      </c>
      <c r="F23" s="163">
        <v>109.5</v>
      </c>
      <c r="G23" s="169">
        <v>109.8</v>
      </c>
      <c r="K23" s="124"/>
      <c r="L23" s="124"/>
      <c r="M23" s="124"/>
      <c r="N23" s="124"/>
      <c r="O23" s="124"/>
      <c r="P23" s="124"/>
    </row>
    <row r="24" ht="24.95" customHeight="1" spans="1:16">
      <c r="A24" s="33" t="s">
        <v>36</v>
      </c>
      <c r="B24" s="163">
        <v>104.3</v>
      </c>
      <c r="C24" s="163">
        <v>103.3</v>
      </c>
      <c r="D24" s="163">
        <v>102.8</v>
      </c>
      <c r="E24" s="163">
        <v>105</v>
      </c>
      <c r="F24" s="163">
        <v>103.6</v>
      </c>
      <c r="G24" s="169">
        <v>109.7</v>
      </c>
      <c r="K24" s="124"/>
      <c r="L24" s="124"/>
      <c r="M24" s="124"/>
      <c r="N24" s="124"/>
      <c r="O24" s="124"/>
      <c r="P24" s="124"/>
    </row>
    <row r="25" ht="24.95" customHeight="1" spans="1:16">
      <c r="A25" s="33" t="s">
        <v>37</v>
      </c>
      <c r="B25" s="163">
        <v>104.2</v>
      </c>
      <c r="C25" s="163">
        <v>102.8</v>
      </c>
      <c r="D25" s="163">
        <v>100.1</v>
      </c>
      <c r="E25" s="163">
        <v>105.5</v>
      </c>
      <c r="F25" s="163">
        <v>100.2</v>
      </c>
      <c r="G25" s="169">
        <v>109.8</v>
      </c>
      <c r="K25" s="124"/>
      <c r="L25" s="124"/>
      <c r="M25" s="124"/>
      <c r="N25" s="124"/>
      <c r="O25" s="124"/>
      <c r="P25" s="124"/>
    </row>
    <row r="26" ht="24.95" customHeight="1" spans="1:16">
      <c r="A26" s="33" t="s">
        <v>38</v>
      </c>
      <c r="B26" s="163">
        <v>104</v>
      </c>
      <c r="C26" s="163">
        <v>103.5</v>
      </c>
      <c r="D26" s="163">
        <v>106.2</v>
      </c>
      <c r="E26" s="163">
        <v>104</v>
      </c>
      <c r="F26" s="163">
        <v>104.1</v>
      </c>
      <c r="G26" s="169">
        <v>109.4</v>
      </c>
      <c r="K26" s="124"/>
      <c r="L26" s="124"/>
      <c r="M26" s="124"/>
      <c r="N26" s="124"/>
      <c r="O26" s="124"/>
      <c r="P26" s="124"/>
    </row>
    <row r="27" ht="24.95" customHeight="1" spans="1:16">
      <c r="A27" s="33" t="s">
        <v>39</v>
      </c>
      <c r="B27" s="163">
        <v>103.9</v>
      </c>
      <c r="C27" s="163">
        <v>107.1</v>
      </c>
      <c r="D27" s="163">
        <v>119.8</v>
      </c>
      <c r="E27" s="163">
        <v>101.8</v>
      </c>
      <c r="F27" s="163">
        <v>95.6</v>
      </c>
      <c r="G27" s="169">
        <v>109.7</v>
      </c>
      <c r="K27" s="124"/>
      <c r="L27" s="124"/>
      <c r="M27" s="124"/>
      <c r="N27" s="124"/>
      <c r="O27" s="124"/>
      <c r="P27" s="124"/>
    </row>
    <row r="28" ht="24.95" customHeight="1" spans="1:16">
      <c r="A28" s="33" t="s">
        <v>40</v>
      </c>
      <c r="B28" s="163">
        <v>104.1</v>
      </c>
      <c r="C28" s="163">
        <v>105</v>
      </c>
      <c r="D28" s="163">
        <v>103.1</v>
      </c>
      <c r="E28" s="163">
        <v>102.2</v>
      </c>
      <c r="F28" s="163">
        <v>105.2</v>
      </c>
      <c r="G28" s="169">
        <v>109.5</v>
      </c>
      <c r="K28" s="124"/>
      <c r="L28" s="124"/>
      <c r="M28" s="124"/>
      <c r="N28" s="124"/>
      <c r="O28" s="124"/>
      <c r="P28" s="124"/>
    </row>
    <row r="29" ht="24.95" customHeight="1" spans="1:16">
      <c r="A29" s="34" t="s">
        <v>41</v>
      </c>
      <c r="B29" s="163">
        <v>103.7</v>
      </c>
      <c r="C29" s="163">
        <v>102.3</v>
      </c>
      <c r="D29" s="163">
        <v>109.8</v>
      </c>
      <c r="E29" s="163">
        <v>104.4</v>
      </c>
      <c r="F29" s="163">
        <v>107.9</v>
      </c>
      <c r="G29" s="169">
        <v>110</v>
      </c>
      <c r="K29" s="124"/>
      <c r="L29" s="124"/>
      <c r="M29" s="124"/>
      <c r="N29" s="124"/>
      <c r="O29" s="124"/>
      <c r="P29" s="124"/>
    </row>
    <row r="30" ht="16.5" customHeight="1" spans="1:7">
      <c r="A30" s="164" t="s">
        <v>50</v>
      </c>
      <c r="B30" s="164"/>
      <c r="C30" s="164"/>
      <c r="D30" s="164"/>
      <c r="E30" s="164"/>
      <c r="F30" s="164"/>
      <c r="G30" s="164"/>
    </row>
    <row r="31" ht="1.5" customHeight="1"/>
    <row r="32" ht="1.5" customHeight="1"/>
    <row r="33" ht="1.5" customHeight="1"/>
  </sheetData>
  <mergeCells count="12">
    <mergeCell ref="A1:G1"/>
    <mergeCell ref="A2:G2"/>
    <mergeCell ref="C3:G3"/>
    <mergeCell ref="A15:G15"/>
    <mergeCell ref="A16:G16"/>
    <mergeCell ref="A17:G17"/>
    <mergeCell ref="C18:G18"/>
    <mergeCell ref="A30:G30"/>
    <mergeCell ref="A3:A4"/>
    <mergeCell ref="A18:A19"/>
    <mergeCell ref="B3:B4"/>
    <mergeCell ref="B18:B19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T86"/>
  <sheetViews>
    <sheetView workbookViewId="0">
      <selection activeCell="A1" sqref="A1:I1"/>
    </sheetView>
  </sheetViews>
  <sheetFormatPr defaultColWidth="9" defaultRowHeight="15.75"/>
  <cols>
    <col min="1" max="1" width="17" customWidth="1"/>
    <col min="9" max="9" width="9" style="62"/>
    <col min="10" max="12" width="0.375" customWidth="1"/>
    <col min="13" max="13" width="15.125" customWidth="1"/>
    <col min="14" max="14" width="18" customWidth="1"/>
    <col min="15" max="15" width="11.5" customWidth="1"/>
    <col min="16" max="16" width="10.25" customWidth="1"/>
    <col min="17" max="17" width="10" customWidth="1"/>
    <col min="18" max="18" width="11.5" customWidth="1"/>
    <col min="19" max="19" width="8.625" customWidth="1"/>
    <col min="20" max="20" width="9.25" customWidth="1"/>
  </cols>
  <sheetData>
    <row r="1" ht="23.1" customHeight="1" spans="1:9">
      <c r="A1" s="1" t="s">
        <v>80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101" t="s">
        <v>81</v>
      </c>
      <c r="B2" s="101"/>
      <c r="C2" s="101"/>
      <c r="D2" s="101"/>
      <c r="E2" s="101"/>
      <c r="F2" s="101"/>
      <c r="G2" s="101"/>
      <c r="H2" s="101"/>
      <c r="I2" s="101"/>
    </row>
    <row r="3" ht="30" customHeight="1" spans="1:16">
      <c r="A3" s="57" t="s">
        <v>82</v>
      </c>
      <c r="B3" s="82" t="s">
        <v>83</v>
      </c>
      <c r="C3" s="82" t="s">
        <v>53</v>
      </c>
      <c r="D3" s="82" t="s">
        <v>54</v>
      </c>
      <c r="E3" s="82" t="s">
        <v>55</v>
      </c>
      <c r="F3" s="76" t="s">
        <v>56</v>
      </c>
      <c r="G3" s="147" t="s">
        <v>84</v>
      </c>
      <c r="H3" s="147" t="s">
        <v>85</v>
      </c>
      <c r="I3" s="147" t="s">
        <v>86</v>
      </c>
      <c r="N3" s="26"/>
      <c r="O3" s="27"/>
      <c r="P3" s="144"/>
    </row>
    <row r="4" ht="21.95" customHeight="1" spans="1:16">
      <c r="A4" s="146" t="s">
        <v>87</v>
      </c>
      <c r="B4" s="15">
        <v>1367.11</v>
      </c>
      <c r="C4" s="15">
        <v>1433.37</v>
      </c>
      <c r="D4" s="15">
        <v>1505.95</v>
      </c>
      <c r="E4" s="15">
        <v>1617.99</v>
      </c>
      <c r="F4" s="23">
        <v>1629.755</v>
      </c>
      <c r="G4" s="148">
        <f>G5+G19</f>
        <v>1815.47642</v>
      </c>
      <c r="H4" s="148">
        <v>1835.267966</v>
      </c>
      <c r="I4" s="148">
        <f>I5+I19</f>
        <v>1840.48933333333</v>
      </c>
      <c r="M4" s="36"/>
      <c r="N4" s="26"/>
      <c r="O4" s="145"/>
      <c r="P4" s="144"/>
    </row>
    <row r="5" ht="21.95" customHeight="1" spans="1:16">
      <c r="A5" s="7" t="s">
        <v>88</v>
      </c>
      <c r="B5" s="17">
        <v>1063.33</v>
      </c>
      <c r="C5" s="17">
        <v>940.8</v>
      </c>
      <c r="D5" s="17">
        <v>999.18</v>
      </c>
      <c r="E5" s="17">
        <v>1114.96</v>
      </c>
      <c r="F5" s="24">
        <v>1160.029</v>
      </c>
      <c r="G5" s="68">
        <v>1295.01</v>
      </c>
      <c r="H5" s="68">
        <v>1303.32</v>
      </c>
      <c r="I5" s="68">
        <v>1304.67333333333</v>
      </c>
      <c r="M5" s="36"/>
      <c r="N5" s="26"/>
      <c r="O5" s="27"/>
      <c r="P5" s="145"/>
    </row>
    <row r="6" ht="21.95" customHeight="1" spans="1:16">
      <c r="A6" s="7" t="s">
        <v>89</v>
      </c>
      <c r="B6" s="17">
        <v>77.78</v>
      </c>
      <c r="C6" s="17">
        <v>65.64</v>
      </c>
      <c r="D6" s="17">
        <v>66.35</v>
      </c>
      <c r="E6" s="17">
        <v>68.91</v>
      </c>
      <c r="F6" s="24">
        <v>71.18</v>
      </c>
      <c r="G6" s="68">
        <f>G5/G4*100</f>
        <v>71.3316893424592</v>
      </c>
      <c r="H6" s="68">
        <v>71.0152426863642</v>
      </c>
      <c r="I6" s="68">
        <f>I5/I4*100</f>
        <v>70.8873075059024</v>
      </c>
      <c r="N6" s="26"/>
      <c r="P6" s="145"/>
    </row>
    <row r="7" ht="21.95" customHeight="1" spans="1:16">
      <c r="A7" s="7" t="s">
        <v>90</v>
      </c>
      <c r="B7" s="17">
        <v>551.26</v>
      </c>
      <c r="C7" s="17">
        <v>555.65</v>
      </c>
      <c r="D7" s="17">
        <v>622.05</v>
      </c>
      <c r="E7" s="17">
        <v>660.31</v>
      </c>
      <c r="F7" s="24">
        <v>665.4</v>
      </c>
      <c r="G7" s="68">
        <v>787.35</v>
      </c>
      <c r="H7" s="68">
        <v>793.413333333333</v>
      </c>
      <c r="I7" s="68">
        <v>793.586666666667</v>
      </c>
      <c r="M7" s="152"/>
      <c r="N7" s="26"/>
      <c r="O7" s="27"/>
      <c r="P7" s="153"/>
    </row>
    <row r="8" ht="21.95" customHeight="1" spans="1:16">
      <c r="A8" s="7" t="s">
        <v>91</v>
      </c>
      <c r="B8" s="17">
        <v>525.21</v>
      </c>
      <c r="C8" s="17">
        <v>534.57</v>
      </c>
      <c r="D8" s="17">
        <v>586.31</v>
      </c>
      <c r="E8" s="17">
        <v>614.59</v>
      </c>
      <c r="F8" s="24">
        <v>658.634</v>
      </c>
      <c r="G8" s="68">
        <v>787.15</v>
      </c>
      <c r="H8" s="68">
        <v>793.1615</v>
      </c>
      <c r="I8" s="68">
        <v>793.320333333333</v>
      </c>
      <c r="M8" s="152"/>
      <c r="N8" s="26"/>
      <c r="O8" s="145"/>
      <c r="P8" s="145"/>
    </row>
    <row r="9" ht="21.95" customHeight="1" spans="1:16">
      <c r="A9" s="7" t="s">
        <v>92</v>
      </c>
      <c r="B9" s="17">
        <v>26.05</v>
      </c>
      <c r="C9" s="17">
        <v>21.08</v>
      </c>
      <c r="D9" s="17">
        <v>35.74</v>
      </c>
      <c r="E9" s="17">
        <v>45.72</v>
      </c>
      <c r="F9" s="24">
        <v>6.76599999999996</v>
      </c>
      <c r="G9" s="149">
        <v>0.2</v>
      </c>
      <c r="H9" s="149">
        <v>0.251833333333333</v>
      </c>
      <c r="I9" s="149">
        <v>0.266333333333333</v>
      </c>
      <c r="M9" s="36"/>
      <c r="N9" s="26"/>
      <c r="O9" s="145"/>
      <c r="P9" s="145"/>
    </row>
    <row r="10" ht="21.95" customHeight="1" spans="1:20">
      <c r="A10" s="7" t="s">
        <v>93</v>
      </c>
      <c r="B10" s="17">
        <v>512.07</v>
      </c>
      <c r="C10" s="17">
        <v>385.14</v>
      </c>
      <c r="D10" s="17">
        <v>377.13</v>
      </c>
      <c r="E10" s="17">
        <v>454.65</v>
      </c>
      <c r="F10" s="24">
        <v>494.629</v>
      </c>
      <c r="G10" s="68">
        <v>507.65</v>
      </c>
      <c r="H10" s="68">
        <v>509.906666666667</v>
      </c>
      <c r="I10" s="68">
        <v>511.086666666666</v>
      </c>
      <c r="M10" s="141"/>
      <c r="N10" s="26"/>
      <c r="P10" s="145"/>
      <c r="R10" s="26"/>
      <c r="S10" s="145"/>
      <c r="T10" s="56"/>
    </row>
    <row r="11" ht="21.95" customHeight="1" spans="1:20">
      <c r="A11" s="7" t="s">
        <v>94</v>
      </c>
      <c r="B11" s="17">
        <v>20.74</v>
      </c>
      <c r="C11" s="17">
        <v>20.25</v>
      </c>
      <c r="D11" s="17">
        <v>22.57</v>
      </c>
      <c r="E11" s="17">
        <v>22.96</v>
      </c>
      <c r="F11" s="24">
        <v>28.697</v>
      </c>
      <c r="G11" s="68">
        <v>27.57</v>
      </c>
      <c r="H11" s="68">
        <v>27.53664</v>
      </c>
      <c r="I11" s="68">
        <v>27.4172</v>
      </c>
      <c r="M11" s="141"/>
      <c r="N11" s="26"/>
      <c r="O11" s="145"/>
      <c r="P11" s="145"/>
      <c r="R11" s="26"/>
      <c r="S11" s="145"/>
      <c r="T11" s="145"/>
    </row>
    <row r="12" ht="21.95" customHeight="1" spans="1:20">
      <c r="A12" s="7" t="s">
        <v>95</v>
      </c>
      <c r="B12" s="17">
        <v>279.55</v>
      </c>
      <c r="C12" s="17">
        <v>201.33</v>
      </c>
      <c r="D12" s="17">
        <v>206.26</v>
      </c>
      <c r="E12" s="17">
        <v>332.21</v>
      </c>
      <c r="F12" s="24">
        <v>408.4</v>
      </c>
      <c r="G12" s="68">
        <v>434.45</v>
      </c>
      <c r="H12" s="68">
        <v>438.833200709895</v>
      </c>
      <c r="I12" s="68">
        <v>434.854002</v>
      </c>
      <c r="M12" s="141"/>
      <c r="N12" s="26"/>
      <c r="O12" s="145"/>
      <c r="P12" s="27"/>
      <c r="R12" s="26"/>
      <c r="S12" s="26"/>
      <c r="T12" s="27"/>
    </row>
    <row r="13" ht="21.95" customHeight="1" spans="1:20">
      <c r="A13" s="7" t="s">
        <v>96</v>
      </c>
      <c r="B13" s="17">
        <v>108.89</v>
      </c>
      <c r="C13" s="17">
        <v>93.09</v>
      </c>
      <c r="D13" s="17">
        <v>62.29</v>
      </c>
      <c r="E13" s="17">
        <v>52.07</v>
      </c>
      <c r="F13" s="24">
        <v>31.948</v>
      </c>
      <c r="G13" s="68">
        <v>24.26</v>
      </c>
      <c r="H13" s="68">
        <v>24.3626807270298</v>
      </c>
      <c r="I13" s="68">
        <v>29.6172</v>
      </c>
      <c r="M13" s="141"/>
      <c r="N13" s="26"/>
      <c r="O13" s="27"/>
      <c r="P13" s="145"/>
      <c r="R13" s="26"/>
      <c r="S13" s="26"/>
      <c r="T13" s="27"/>
    </row>
    <row r="14" ht="21.95" customHeight="1" spans="1:20">
      <c r="A14" s="7" t="s">
        <v>97</v>
      </c>
      <c r="B14" s="17">
        <v>70.28</v>
      </c>
      <c r="C14" s="17">
        <v>52.17</v>
      </c>
      <c r="D14" s="17">
        <v>60.44</v>
      </c>
      <c r="E14" s="17">
        <v>36.35</v>
      </c>
      <c r="F14" s="24">
        <v>21.332</v>
      </c>
      <c r="G14" s="68">
        <v>20.24</v>
      </c>
      <c r="H14" s="68">
        <v>18.3464100510327</v>
      </c>
      <c r="I14" s="68">
        <v>17.8304666666667</v>
      </c>
      <c r="M14" s="141"/>
      <c r="N14" s="26"/>
      <c r="R14" s="26"/>
      <c r="S14" s="26"/>
      <c r="T14" s="27"/>
    </row>
    <row r="15" ht="21.95" customHeight="1" spans="1:15">
      <c r="A15" s="7" t="s">
        <v>98</v>
      </c>
      <c r="B15" s="17">
        <v>9.63</v>
      </c>
      <c r="C15" s="17">
        <v>5.3</v>
      </c>
      <c r="D15" s="17">
        <v>3.37</v>
      </c>
      <c r="E15" s="17">
        <v>2.87</v>
      </c>
      <c r="F15" s="24">
        <v>0.559</v>
      </c>
      <c r="G15" s="68">
        <v>0.51</v>
      </c>
      <c r="H15" s="68">
        <v>0.297733333333333</v>
      </c>
      <c r="I15" s="68">
        <v>0.5912</v>
      </c>
      <c r="M15" s="141"/>
      <c r="N15" s="26"/>
      <c r="O15" s="145"/>
    </row>
    <row r="16" ht="21.95" customHeight="1" spans="1:16">
      <c r="A16" s="7" t="s">
        <v>99</v>
      </c>
      <c r="B16" s="17">
        <v>2.47</v>
      </c>
      <c r="C16" s="17">
        <v>1.76</v>
      </c>
      <c r="D16" s="17">
        <v>1.57</v>
      </c>
      <c r="E16" s="17">
        <v>0.59</v>
      </c>
      <c r="F16" s="24">
        <v>0.159</v>
      </c>
      <c r="G16" s="68">
        <v>0.03</v>
      </c>
      <c r="H16" s="68">
        <v>0.0760666666666667</v>
      </c>
      <c r="I16" s="68">
        <v>0.0673313333333333</v>
      </c>
      <c r="M16" s="141"/>
      <c r="N16" s="26"/>
      <c r="O16" s="145"/>
      <c r="P16" s="27"/>
    </row>
    <row r="17" ht="21.95" customHeight="1" spans="1:13">
      <c r="A17" s="7" t="s">
        <v>100</v>
      </c>
      <c r="B17" s="17">
        <v>7.29</v>
      </c>
      <c r="C17" s="17">
        <v>11.24</v>
      </c>
      <c r="D17" s="17">
        <v>20.63</v>
      </c>
      <c r="E17" s="17">
        <v>7.6</v>
      </c>
      <c r="F17" s="24">
        <v>3.53400000000004</v>
      </c>
      <c r="G17" s="68">
        <v>0.58</v>
      </c>
      <c r="H17" s="68">
        <v>0.453935178709237</v>
      </c>
      <c r="I17" s="68">
        <v>0.709266666666224</v>
      </c>
      <c r="M17" s="36"/>
    </row>
    <row r="18" ht="21.95" customHeight="1" spans="1:16">
      <c r="A18" s="7" t="s">
        <v>101</v>
      </c>
      <c r="B18" s="17">
        <v>13.22</v>
      </c>
      <c r="C18" s="17">
        <v>8.19</v>
      </c>
      <c r="D18" s="17">
        <v>14</v>
      </c>
      <c r="E18" s="17">
        <v>7.1</v>
      </c>
      <c r="F18" s="24">
        <v>3.461</v>
      </c>
      <c r="G18" s="68">
        <v>0.54</v>
      </c>
      <c r="H18" s="68">
        <v>0.4214</v>
      </c>
      <c r="I18" s="68">
        <v>0.514666666666667</v>
      </c>
      <c r="M18" s="141"/>
      <c r="N18" s="26"/>
      <c r="O18" s="26"/>
      <c r="P18" s="27"/>
    </row>
    <row r="19" ht="21.95" customHeight="1" spans="1:13">
      <c r="A19" s="7" t="s">
        <v>102</v>
      </c>
      <c r="B19" s="17">
        <v>303.78</v>
      </c>
      <c r="C19" s="17">
        <v>492.57</v>
      </c>
      <c r="D19" s="17">
        <v>506.77</v>
      </c>
      <c r="E19" s="17">
        <v>503.03</v>
      </c>
      <c r="F19" s="24">
        <v>469.726</v>
      </c>
      <c r="G19" s="150">
        <v>520.46642</v>
      </c>
      <c r="H19" s="150">
        <v>531.947966</v>
      </c>
      <c r="I19" s="150">
        <v>535.816</v>
      </c>
      <c r="M19" s="27"/>
    </row>
    <row r="20" ht="21.95" customHeight="1" spans="1:9">
      <c r="A20" s="7" t="s">
        <v>89</v>
      </c>
      <c r="B20" s="17">
        <v>22.22</v>
      </c>
      <c r="C20" s="17">
        <v>34.36</v>
      </c>
      <c r="D20" s="17">
        <v>33.65</v>
      </c>
      <c r="E20" s="17">
        <v>31.09</v>
      </c>
      <c r="F20" s="24">
        <v>28.8218781350571</v>
      </c>
      <c r="G20" s="68">
        <f>G19/G4*100</f>
        <v>28.6683106575408</v>
      </c>
      <c r="H20" s="68">
        <v>28.9847573136358</v>
      </c>
      <c r="I20" s="68">
        <f>I19/I4*100</f>
        <v>29.1126924940976</v>
      </c>
    </row>
    <row r="21" ht="21.95" customHeight="1" spans="1:13">
      <c r="A21" s="7" t="s">
        <v>103</v>
      </c>
      <c r="B21" s="17">
        <v>33.14</v>
      </c>
      <c r="C21" s="17">
        <v>54.03</v>
      </c>
      <c r="D21" s="17">
        <v>34.69</v>
      </c>
      <c r="E21" s="17">
        <v>30.33</v>
      </c>
      <c r="F21" s="24">
        <v>19.131</v>
      </c>
      <c r="G21" s="68">
        <v>0.0418</v>
      </c>
      <c r="H21" s="68">
        <v>0.0101</v>
      </c>
      <c r="I21" s="68">
        <v>0.027</v>
      </c>
      <c r="M21" s="27"/>
    </row>
    <row r="22" ht="21.95" customHeight="1" spans="1:16">
      <c r="A22" s="7" t="s">
        <v>104</v>
      </c>
      <c r="B22" s="17">
        <v>201.69</v>
      </c>
      <c r="C22" s="17">
        <v>329.79</v>
      </c>
      <c r="D22" s="17">
        <v>326.01</v>
      </c>
      <c r="E22" s="17">
        <v>294.85</v>
      </c>
      <c r="F22" s="24">
        <v>284.767</v>
      </c>
      <c r="G22" s="68">
        <v>364.46713</v>
      </c>
      <c r="H22" s="68">
        <v>367.42918</v>
      </c>
      <c r="I22" s="68">
        <v>368.771</v>
      </c>
      <c r="M22" s="145"/>
      <c r="P22" s="144"/>
    </row>
    <row r="23" ht="21.95" customHeight="1" spans="1:17">
      <c r="A23" s="7" t="s">
        <v>105</v>
      </c>
      <c r="B23" s="17">
        <v>52.91</v>
      </c>
      <c r="C23" s="17">
        <v>155.15</v>
      </c>
      <c r="D23" s="17">
        <v>178.04</v>
      </c>
      <c r="E23" s="17">
        <v>192.98</v>
      </c>
      <c r="F23" s="24">
        <v>193.148</v>
      </c>
      <c r="G23" s="68">
        <v>317.63703</v>
      </c>
      <c r="H23" s="68">
        <v>320.96519</v>
      </c>
      <c r="I23" s="68">
        <v>324.343</v>
      </c>
      <c r="M23" s="36"/>
      <c r="N23" s="36"/>
      <c r="O23" s="36"/>
      <c r="P23" s="36"/>
      <c r="Q23" s="36"/>
    </row>
    <row r="24" ht="21.95" customHeight="1" spans="1:17">
      <c r="A24" s="7" t="s">
        <v>106</v>
      </c>
      <c r="B24" s="17">
        <v>81.01</v>
      </c>
      <c r="C24" s="17">
        <v>76.06</v>
      </c>
      <c r="D24" s="17">
        <v>47</v>
      </c>
      <c r="E24" s="17">
        <v>37.77</v>
      </c>
      <c r="F24" s="24">
        <v>39.414</v>
      </c>
      <c r="G24" s="68">
        <v>16.54</v>
      </c>
      <c r="H24" s="68">
        <v>16.61504</v>
      </c>
      <c r="I24" s="68">
        <v>16.704</v>
      </c>
      <c r="M24" s="154"/>
      <c r="N24" s="154"/>
      <c r="O24" s="154"/>
      <c r="P24" s="154"/>
      <c r="Q24" s="154"/>
    </row>
    <row r="25" ht="21.95" customHeight="1" spans="1:16">
      <c r="A25" s="7" t="s">
        <v>107</v>
      </c>
      <c r="B25" s="17">
        <v>67.77</v>
      </c>
      <c r="C25" s="17">
        <v>98.57</v>
      </c>
      <c r="D25" s="17">
        <v>100.97</v>
      </c>
      <c r="E25" s="17">
        <v>64.1</v>
      </c>
      <c r="F25" s="24">
        <v>52.205</v>
      </c>
      <c r="G25" s="68">
        <v>30.25303</v>
      </c>
      <c r="H25" s="68">
        <v>29.82547</v>
      </c>
      <c r="I25" s="68">
        <v>27.722</v>
      </c>
      <c r="M25" s="27"/>
      <c r="P25" s="144"/>
    </row>
    <row r="26" ht="21.95" customHeight="1" spans="1:16">
      <c r="A26" s="7" t="s">
        <v>108</v>
      </c>
      <c r="B26" s="17">
        <v>8.55</v>
      </c>
      <c r="C26" s="17">
        <v>5.79</v>
      </c>
      <c r="D26" s="17">
        <v>0.78</v>
      </c>
      <c r="E26" s="17">
        <v>0.34</v>
      </c>
      <c r="F26" s="24">
        <v>1.797</v>
      </c>
      <c r="G26" s="68">
        <v>0</v>
      </c>
      <c r="H26" s="68">
        <v>0</v>
      </c>
      <c r="I26" s="68">
        <v>0</v>
      </c>
      <c r="P26" s="144"/>
    </row>
    <row r="27" ht="21.95" customHeight="1" spans="1:9">
      <c r="A27" s="7" t="s">
        <v>109</v>
      </c>
      <c r="B27" s="17">
        <v>9.53</v>
      </c>
      <c r="C27" s="17">
        <v>6.47</v>
      </c>
      <c r="D27" s="17">
        <v>11.77</v>
      </c>
      <c r="E27" s="17">
        <v>10.29</v>
      </c>
      <c r="F27" s="24">
        <v>8.685</v>
      </c>
      <c r="G27" s="68">
        <v>4.3774</v>
      </c>
      <c r="H27" s="68">
        <v>4.08315</v>
      </c>
      <c r="I27" s="68">
        <v>3.955</v>
      </c>
    </row>
    <row r="28" ht="21.95" customHeight="1" spans="1:16">
      <c r="A28" s="7" t="s">
        <v>110</v>
      </c>
      <c r="B28" s="17">
        <v>9.26</v>
      </c>
      <c r="C28" s="17">
        <v>6.47</v>
      </c>
      <c r="D28" s="17">
        <v>11.77</v>
      </c>
      <c r="E28" s="17">
        <v>10.29</v>
      </c>
      <c r="F28" s="24">
        <v>8.685</v>
      </c>
      <c r="G28" s="68">
        <v>4.3774</v>
      </c>
      <c r="H28" s="68">
        <v>4.08315</v>
      </c>
      <c r="I28" s="68">
        <v>3.955</v>
      </c>
      <c r="P28" s="144"/>
    </row>
    <row r="29" ht="21.95" customHeight="1" spans="1:16">
      <c r="A29" s="7" t="s">
        <v>111</v>
      </c>
      <c r="B29" s="17">
        <v>0.53</v>
      </c>
      <c r="C29" s="17">
        <v>1.96</v>
      </c>
      <c r="D29" s="17">
        <v>1.08</v>
      </c>
      <c r="E29" s="17">
        <v>1.37</v>
      </c>
      <c r="F29" s="24">
        <v>1.201</v>
      </c>
      <c r="G29" s="68">
        <v>0.17333</v>
      </c>
      <c r="H29" s="68">
        <v>0.05713</v>
      </c>
      <c r="I29" s="68">
        <v>0.045</v>
      </c>
      <c r="P29" s="144"/>
    </row>
    <row r="30" ht="21.95" customHeight="1" spans="1:16">
      <c r="A30" s="7" t="s">
        <v>112</v>
      </c>
      <c r="B30" s="17">
        <v>0.53</v>
      </c>
      <c r="C30" s="17">
        <v>1.96</v>
      </c>
      <c r="D30" s="17">
        <v>1.08</v>
      </c>
      <c r="E30" s="17">
        <v>1.37</v>
      </c>
      <c r="F30" s="24">
        <v>1.201</v>
      </c>
      <c r="G30" s="68">
        <v>0.17333</v>
      </c>
      <c r="H30" s="68">
        <v>0.05713</v>
      </c>
      <c r="I30" s="68">
        <v>0.045</v>
      </c>
      <c r="P30" s="144"/>
    </row>
    <row r="31" ht="21.95" customHeight="1" spans="1:16">
      <c r="A31" s="7" t="s">
        <v>113</v>
      </c>
      <c r="B31" s="17">
        <v>0.03</v>
      </c>
      <c r="C31" s="17">
        <v>0.19</v>
      </c>
      <c r="D31" s="17">
        <v>1.33</v>
      </c>
      <c r="E31" s="17">
        <v>3.04</v>
      </c>
      <c r="F31" s="24">
        <v>1.87</v>
      </c>
      <c r="G31" s="68">
        <v>7.85780333333333</v>
      </c>
      <c r="H31" s="68">
        <v>8.24464</v>
      </c>
      <c r="I31" s="68">
        <v>8.898</v>
      </c>
      <c r="P31" s="144"/>
    </row>
    <row r="32" ht="21.95" customHeight="1" spans="1:16">
      <c r="A32" s="7" t="s">
        <v>114</v>
      </c>
      <c r="B32" s="17">
        <v>38.02</v>
      </c>
      <c r="C32" s="17">
        <v>66.02</v>
      </c>
      <c r="D32" s="17">
        <v>85.67</v>
      </c>
      <c r="E32" s="17">
        <v>109.58</v>
      </c>
      <c r="F32" s="24">
        <v>113.488</v>
      </c>
      <c r="G32" s="68">
        <v>123.228133333333</v>
      </c>
      <c r="H32" s="68">
        <v>124.35166</v>
      </c>
      <c r="I32" s="68">
        <v>127.171</v>
      </c>
      <c r="P32" s="144"/>
    </row>
    <row r="33" ht="21.95" customHeight="1" spans="1:15">
      <c r="A33" s="7" t="s">
        <v>115</v>
      </c>
      <c r="B33" s="17">
        <v>11.25</v>
      </c>
      <c r="C33" s="17">
        <v>27.01</v>
      </c>
      <c r="D33" s="17">
        <v>41.99</v>
      </c>
      <c r="E33" s="17">
        <v>44.13</v>
      </c>
      <c r="F33" s="24">
        <v>30.627</v>
      </c>
      <c r="G33" s="68">
        <v>19.9801033333333</v>
      </c>
      <c r="H33" s="68">
        <v>18.443516</v>
      </c>
      <c r="I33" s="68">
        <v>18.784</v>
      </c>
      <c r="O33" s="145"/>
    </row>
    <row r="34" ht="21.95" customHeight="1" spans="1:15">
      <c r="A34" s="9" t="s">
        <v>116</v>
      </c>
      <c r="B34" s="35">
        <v>1.04</v>
      </c>
      <c r="C34" s="35">
        <v>1.31</v>
      </c>
      <c r="D34" s="35">
        <v>1.89</v>
      </c>
      <c r="E34" s="35">
        <v>9.1</v>
      </c>
      <c r="F34" s="38">
        <v>8.16</v>
      </c>
      <c r="G34" s="151">
        <v>0.34072</v>
      </c>
      <c r="H34" s="151">
        <v>9.32859</v>
      </c>
      <c r="I34" s="151">
        <v>8.165</v>
      </c>
      <c r="O34" s="145"/>
    </row>
    <row r="35" ht="3" customHeight="1" spans="14:14">
      <c r="N35" s="145"/>
    </row>
    <row r="36" ht="3" customHeight="1" spans="14:14">
      <c r="N36" s="145"/>
    </row>
    <row r="37" ht="3" customHeight="1" spans="14:14">
      <c r="N37" s="145"/>
    </row>
    <row r="38" ht="3" customHeight="1" spans="14:14">
      <c r="N38" s="141"/>
    </row>
    <row r="39" spans="14:14">
      <c r="N39" s="141"/>
    </row>
    <row r="40" spans="14:19">
      <c r="N40" s="141"/>
      <c r="R40" s="145"/>
      <c r="S40" s="145"/>
    </row>
    <row r="41" spans="14:19">
      <c r="N41" s="141"/>
      <c r="O41" s="27"/>
      <c r="Q41" s="145"/>
      <c r="R41" s="145"/>
      <c r="S41" s="145"/>
    </row>
    <row r="42" spans="14:19">
      <c r="N42" s="141"/>
      <c r="O42" s="27"/>
      <c r="Q42" s="145"/>
      <c r="R42" s="145"/>
      <c r="S42" s="145"/>
    </row>
    <row r="43" spans="15:19">
      <c r="O43" s="27"/>
      <c r="Q43" s="145"/>
      <c r="R43" s="145"/>
      <c r="S43" s="145"/>
    </row>
    <row r="44" spans="15:19">
      <c r="O44" s="27"/>
      <c r="Q44" s="145"/>
      <c r="R44" s="145"/>
      <c r="S44" s="145"/>
    </row>
    <row r="45" spans="15:19">
      <c r="O45" s="27"/>
      <c r="Q45" s="145"/>
      <c r="R45" s="145"/>
      <c r="S45" s="145"/>
    </row>
    <row r="46" spans="17:19">
      <c r="Q46" s="145"/>
      <c r="R46" s="145"/>
      <c r="S46" s="145"/>
    </row>
    <row r="47" spans="17:19">
      <c r="Q47" s="145"/>
      <c r="R47" s="145"/>
      <c r="S47" s="145"/>
    </row>
    <row r="48" spans="17:19">
      <c r="Q48" s="145"/>
      <c r="R48" s="145"/>
      <c r="S48" s="145"/>
    </row>
    <row r="49" spans="17:19">
      <c r="Q49" s="145"/>
      <c r="R49" s="145"/>
      <c r="S49" s="145"/>
    </row>
    <row r="50" spans="17:19">
      <c r="Q50" s="145"/>
      <c r="R50" s="145"/>
      <c r="S50" s="145"/>
    </row>
    <row r="51" spans="17:19">
      <c r="Q51" s="145"/>
      <c r="R51" s="145"/>
      <c r="S51" s="145"/>
    </row>
    <row r="52" spans="17:19">
      <c r="Q52" s="145"/>
      <c r="R52" s="145"/>
      <c r="S52" s="145"/>
    </row>
    <row r="53" spans="17:19">
      <c r="Q53" s="145"/>
      <c r="R53" s="145"/>
      <c r="S53" s="145"/>
    </row>
    <row r="54" spans="17:19">
      <c r="Q54" s="145"/>
      <c r="R54" s="145"/>
      <c r="S54" s="145"/>
    </row>
    <row r="55" spans="17:19">
      <c r="Q55" s="145"/>
      <c r="R55" s="145"/>
      <c r="S55" s="145"/>
    </row>
    <row r="56" spans="17:19">
      <c r="Q56" s="145"/>
      <c r="R56" s="145"/>
      <c r="S56" s="145"/>
    </row>
    <row r="57" spans="17:19">
      <c r="Q57" s="145"/>
      <c r="R57" s="145"/>
      <c r="S57" s="145"/>
    </row>
    <row r="58" spans="17:19">
      <c r="Q58" s="145"/>
      <c r="R58" s="145"/>
      <c r="S58" s="145"/>
    </row>
    <row r="59" spans="17:19">
      <c r="Q59" s="145"/>
      <c r="R59" s="145"/>
      <c r="S59" s="145"/>
    </row>
    <row r="60" spans="17:19">
      <c r="Q60" s="145"/>
      <c r="R60" s="145"/>
      <c r="S60" s="145"/>
    </row>
    <row r="61" spans="17:19">
      <c r="Q61" s="145"/>
      <c r="R61" s="145"/>
      <c r="S61" s="145"/>
    </row>
    <row r="62" spans="17:19">
      <c r="Q62" s="145"/>
      <c r="R62" s="145"/>
      <c r="S62" s="145"/>
    </row>
    <row r="63" spans="17:19">
      <c r="Q63" s="145"/>
      <c r="R63" s="145"/>
      <c r="S63" s="145"/>
    </row>
    <row r="64" spans="17:19">
      <c r="Q64" s="145"/>
      <c r="R64" s="145"/>
      <c r="S64" s="145"/>
    </row>
    <row r="65" spans="17:19">
      <c r="Q65" s="145"/>
      <c r="R65" s="145"/>
      <c r="S65" s="145"/>
    </row>
    <row r="66" spans="17:19">
      <c r="Q66" s="145"/>
      <c r="R66" s="145"/>
      <c r="S66" s="145"/>
    </row>
    <row r="67" spans="17:19">
      <c r="Q67" s="145"/>
      <c r="R67" s="145"/>
      <c r="S67" s="145"/>
    </row>
    <row r="68" spans="17:19">
      <c r="Q68" s="145"/>
      <c r="R68" s="145"/>
      <c r="S68" s="145"/>
    </row>
    <row r="69" spans="17:19">
      <c r="Q69" s="145"/>
      <c r="R69" s="145"/>
      <c r="S69" s="145"/>
    </row>
    <row r="70" spans="17:19">
      <c r="Q70" s="145"/>
      <c r="R70" s="145"/>
      <c r="S70" s="145"/>
    </row>
    <row r="71" spans="17:19">
      <c r="Q71" s="145"/>
      <c r="R71" s="145"/>
      <c r="S71" s="145"/>
    </row>
    <row r="72" spans="17:19">
      <c r="Q72" s="145"/>
      <c r="R72" s="145"/>
      <c r="S72" s="145"/>
    </row>
    <row r="73" spans="17:19">
      <c r="Q73" s="145"/>
      <c r="R73" s="145"/>
      <c r="S73" s="145"/>
    </row>
    <row r="74" spans="17:19">
      <c r="Q74" s="145"/>
      <c r="R74" s="145"/>
      <c r="S74" s="145"/>
    </row>
    <row r="75" spans="17:19">
      <c r="Q75" s="145"/>
      <c r="R75" s="145"/>
      <c r="S75" s="145"/>
    </row>
    <row r="76" spans="17:19">
      <c r="Q76" s="145"/>
      <c r="R76" s="145"/>
      <c r="S76" s="145"/>
    </row>
    <row r="77" spans="17:19">
      <c r="Q77" s="145"/>
      <c r="R77" s="145"/>
      <c r="S77" s="145"/>
    </row>
    <row r="78" spans="17:19">
      <c r="Q78" s="145"/>
      <c r="R78" s="145"/>
      <c r="S78" s="145"/>
    </row>
    <row r="79" spans="17:19">
      <c r="Q79" s="145"/>
      <c r="R79" s="145"/>
      <c r="S79" s="145"/>
    </row>
    <row r="80" spans="18:19">
      <c r="R80" s="145"/>
      <c r="S80" s="145"/>
    </row>
    <row r="81" spans="18:19">
      <c r="R81" s="145"/>
      <c r="S81" s="145"/>
    </row>
    <row r="82" spans="18:19">
      <c r="R82" s="145"/>
      <c r="S82" s="145"/>
    </row>
    <row r="83" spans="18:19">
      <c r="R83" s="145"/>
      <c r="S83" s="145"/>
    </row>
    <row r="84" spans="18:19">
      <c r="R84" s="145"/>
      <c r="S84" s="145"/>
    </row>
    <row r="85" spans="18:19">
      <c r="R85" s="145"/>
      <c r="S85" s="145"/>
    </row>
    <row r="86" spans="18:19">
      <c r="R86" s="145"/>
      <c r="S86" s="145"/>
    </row>
  </sheetData>
  <mergeCells count="2">
    <mergeCell ref="A1:I1"/>
    <mergeCell ref="A2:I2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R31"/>
  <sheetViews>
    <sheetView workbookViewId="0">
      <pane ySplit="3" topLeftCell="A14" activePane="bottomLeft" state="frozen"/>
      <selection/>
      <selection pane="bottomLeft" activeCell="A1" sqref="A1:I1"/>
    </sheetView>
  </sheetViews>
  <sheetFormatPr defaultColWidth="9" defaultRowHeight="15.75"/>
  <cols>
    <col min="1" max="1" width="16.125" customWidth="1"/>
    <col min="2" max="9" width="9.125" customWidth="1"/>
    <col min="10" max="12" width="0.375" customWidth="1"/>
    <col min="13" max="13" width="9.125" customWidth="1"/>
    <col min="14" max="14" width="19.375" customWidth="1"/>
    <col min="15" max="15" width="11.375" customWidth="1"/>
    <col min="17" max="17" width="11.625" customWidth="1"/>
  </cols>
  <sheetData>
    <row r="1" ht="23.1" customHeight="1" spans="1:9">
      <c r="A1" s="1" t="s">
        <v>117</v>
      </c>
      <c r="B1" s="1"/>
      <c r="C1" s="1"/>
      <c r="D1" s="1"/>
      <c r="E1" s="1"/>
      <c r="F1" s="1"/>
      <c r="G1" s="1"/>
      <c r="H1" s="1"/>
      <c r="I1" s="1"/>
    </row>
    <row r="2" ht="15.95" customHeight="1" spans="1:9">
      <c r="A2" s="101" t="s">
        <v>118</v>
      </c>
      <c r="B2" s="101"/>
      <c r="C2" s="101"/>
      <c r="D2" s="101"/>
      <c r="E2" s="101"/>
      <c r="F2" s="101"/>
      <c r="G2" s="101"/>
      <c r="H2" s="101"/>
      <c r="I2" s="101"/>
    </row>
    <row r="3" ht="30" customHeight="1" spans="1:14">
      <c r="A3" s="3" t="s">
        <v>119</v>
      </c>
      <c r="B3" s="4" t="s">
        <v>83</v>
      </c>
      <c r="C3" s="4" t="s">
        <v>53</v>
      </c>
      <c r="D3" s="4" t="s">
        <v>54</v>
      </c>
      <c r="E3" s="4" t="s">
        <v>55</v>
      </c>
      <c r="F3" s="18" t="s">
        <v>56</v>
      </c>
      <c r="G3" s="18" t="s">
        <v>84</v>
      </c>
      <c r="H3" s="18" t="s">
        <v>85</v>
      </c>
      <c r="I3" s="18" t="s">
        <v>86</v>
      </c>
      <c r="N3" s="141"/>
    </row>
    <row r="4" ht="27" customHeight="1" spans="1:16">
      <c r="A4" s="7" t="s">
        <v>120</v>
      </c>
      <c r="B4" s="8">
        <v>3387055</v>
      </c>
      <c r="C4" s="8">
        <v>3508410</v>
      </c>
      <c r="D4" s="8">
        <v>3698873</v>
      </c>
      <c r="E4" s="8">
        <v>5315198</v>
      </c>
      <c r="F4" s="25">
        <v>6703560</v>
      </c>
      <c r="G4" s="54">
        <v>8099700</v>
      </c>
      <c r="H4" s="54">
        <v>8056700</v>
      </c>
      <c r="I4" s="54">
        <v>8118719.86149019</v>
      </c>
      <c r="M4" s="56"/>
      <c r="P4" s="27"/>
    </row>
    <row r="5" ht="27" customHeight="1" spans="1:16">
      <c r="A5" s="7" t="s">
        <v>90</v>
      </c>
      <c r="B5" s="8">
        <v>1802766</v>
      </c>
      <c r="C5" s="8">
        <v>1914983</v>
      </c>
      <c r="D5" s="8">
        <v>2429027</v>
      </c>
      <c r="E5" s="8">
        <v>3220197</v>
      </c>
      <c r="F5" s="25">
        <v>4238479</v>
      </c>
      <c r="G5" s="142">
        <v>5089100</v>
      </c>
      <c r="H5" s="142">
        <v>5171800</v>
      </c>
      <c r="I5" s="142">
        <v>5194064.84946461</v>
      </c>
      <c r="M5" s="56"/>
      <c r="P5" s="27"/>
    </row>
    <row r="6" ht="27" customHeight="1" spans="1:16">
      <c r="A6" s="7" t="s">
        <v>121</v>
      </c>
      <c r="B6" s="8">
        <v>1735964</v>
      </c>
      <c r="C6" s="8">
        <v>1842679</v>
      </c>
      <c r="D6" s="8">
        <v>2304977</v>
      </c>
      <c r="E6" s="8">
        <v>3020590</v>
      </c>
      <c r="F6" s="25">
        <v>4213444</v>
      </c>
      <c r="G6" s="54">
        <v>5088642</v>
      </c>
      <c r="H6" s="54">
        <v>5171248.913</v>
      </c>
      <c r="I6" s="54">
        <v>5192903</v>
      </c>
      <c r="M6" s="56"/>
      <c r="P6" s="27"/>
    </row>
    <row r="7" ht="27" customHeight="1" spans="1:16">
      <c r="A7" s="7" t="s">
        <v>92</v>
      </c>
      <c r="B7" s="8">
        <v>66802</v>
      </c>
      <c r="C7" s="8">
        <v>72304</v>
      </c>
      <c r="D7" s="8">
        <v>124050</v>
      </c>
      <c r="E7" s="8">
        <v>199607</v>
      </c>
      <c r="F7" s="25">
        <v>25035</v>
      </c>
      <c r="G7" s="143">
        <v>458</v>
      </c>
      <c r="H7" s="143">
        <v>551.087</v>
      </c>
      <c r="I7" s="143">
        <v>1161.8494646151</v>
      </c>
      <c r="M7" s="56"/>
      <c r="N7" s="144"/>
      <c r="P7" s="27"/>
    </row>
    <row r="8" ht="27" customHeight="1" spans="1:13">
      <c r="A8" s="7" t="s">
        <v>93</v>
      </c>
      <c r="B8" s="8">
        <v>1584298</v>
      </c>
      <c r="C8" s="8">
        <v>1593427</v>
      </c>
      <c r="D8" s="8">
        <v>1269846</v>
      </c>
      <c r="E8" s="8">
        <v>2095001</v>
      </c>
      <c r="F8" s="25">
        <v>2465081</v>
      </c>
      <c r="G8" s="54">
        <v>3010600</v>
      </c>
      <c r="H8" s="54">
        <v>2884900</v>
      </c>
      <c r="I8" s="54">
        <v>2924655.01202557</v>
      </c>
      <c r="M8" s="56"/>
    </row>
    <row r="9" ht="27" customHeight="1" spans="1:13">
      <c r="A9" s="7" t="s">
        <v>122</v>
      </c>
      <c r="B9" s="8">
        <v>101500</v>
      </c>
      <c r="C9" s="8">
        <v>113482</v>
      </c>
      <c r="D9" s="8">
        <v>137988</v>
      </c>
      <c r="E9" s="8">
        <v>140337</v>
      </c>
      <c r="F9" s="25">
        <v>185544</v>
      </c>
      <c r="G9" s="54">
        <v>205672</v>
      </c>
      <c r="H9" s="54">
        <v>209382.595</v>
      </c>
      <c r="I9" s="54">
        <v>192189.088559999</v>
      </c>
      <c r="M9" s="56"/>
    </row>
    <row r="10" ht="27" customHeight="1" spans="1:13">
      <c r="A10" s="7" t="s">
        <v>123</v>
      </c>
      <c r="B10" s="8">
        <v>1138891</v>
      </c>
      <c r="C10" s="8">
        <v>1045846</v>
      </c>
      <c r="D10" s="8">
        <v>771349</v>
      </c>
      <c r="E10" s="8">
        <v>1659752</v>
      </c>
      <c r="F10" s="25">
        <v>2066265</v>
      </c>
      <c r="G10" s="54">
        <v>2620673</v>
      </c>
      <c r="H10" s="54">
        <v>2516461.439</v>
      </c>
      <c r="I10" s="54">
        <v>2570081.47999465</v>
      </c>
      <c r="M10" s="56"/>
    </row>
    <row r="11" ht="27" customHeight="1" spans="1:13">
      <c r="A11" s="7" t="s">
        <v>124</v>
      </c>
      <c r="B11" s="8">
        <v>105286</v>
      </c>
      <c r="C11" s="8">
        <v>171187</v>
      </c>
      <c r="D11" s="8">
        <v>93791</v>
      </c>
      <c r="E11" s="8">
        <v>107305</v>
      </c>
      <c r="F11" s="25">
        <v>75079</v>
      </c>
      <c r="G11" s="54">
        <v>54793</v>
      </c>
      <c r="H11" s="54">
        <v>52116.536983107</v>
      </c>
      <c r="I11" s="54">
        <v>63075.0488558946</v>
      </c>
      <c r="M11" s="56"/>
    </row>
    <row r="12" ht="27" customHeight="1" spans="1:13">
      <c r="A12" s="7" t="s">
        <v>125</v>
      </c>
      <c r="B12" s="8">
        <v>192793</v>
      </c>
      <c r="C12" s="8">
        <v>224371</v>
      </c>
      <c r="D12" s="8">
        <v>235426</v>
      </c>
      <c r="E12" s="8">
        <v>169079</v>
      </c>
      <c r="F12" s="25">
        <v>127002</v>
      </c>
      <c r="G12" s="54">
        <v>125666</v>
      </c>
      <c r="H12" s="54">
        <v>104278.590935661</v>
      </c>
      <c r="I12" s="54">
        <v>95913.2828544916</v>
      </c>
      <c r="M12" s="56"/>
    </row>
    <row r="13" ht="27" customHeight="1" spans="1:13">
      <c r="A13" s="7" t="s">
        <v>126</v>
      </c>
      <c r="B13" s="8">
        <v>18033</v>
      </c>
      <c r="C13" s="8">
        <v>17089</v>
      </c>
      <c r="D13" s="8">
        <v>7045</v>
      </c>
      <c r="E13" s="8">
        <v>6737</v>
      </c>
      <c r="F13" s="25">
        <v>2972</v>
      </c>
      <c r="G13" s="54">
        <v>2761</v>
      </c>
      <c r="H13" s="54">
        <v>1592.8</v>
      </c>
      <c r="I13" s="54">
        <v>2440.11888</v>
      </c>
      <c r="M13" s="56"/>
    </row>
    <row r="14" ht="27" customHeight="1" spans="1:13">
      <c r="A14" s="7" t="s">
        <v>127</v>
      </c>
      <c r="B14" s="8">
        <v>5305</v>
      </c>
      <c r="C14" s="8">
        <v>4401</v>
      </c>
      <c r="D14" s="8">
        <v>2360</v>
      </c>
      <c r="E14" s="8">
        <v>1324</v>
      </c>
      <c r="F14" s="25">
        <v>34</v>
      </c>
      <c r="G14" s="54">
        <v>86</v>
      </c>
      <c r="H14" s="54">
        <v>340.581424481452</v>
      </c>
      <c r="I14" s="54">
        <v>322.889</v>
      </c>
      <c r="M14" s="56"/>
    </row>
    <row r="15" ht="27" customHeight="1" spans="1:13">
      <c r="A15" s="7" t="s">
        <v>128</v>
      </c>
      <c r="B15" s="8">
        <v>22481</v>
      </c>
      <c r="C15" s="8">
        <v>17051</v>
      </c>
      <c r="D15" s="8">
        <v>21887</v>
      </c>
      <c r="E15" s="8">
        <v>10467</v>
      </c>
      <c r="F15" s="25">
        <v>8185</v>
      </c>
      <c r="G15" s="143">
        <v>949</v>
      </c>
      <c r="H15" s="143">
        <v>727.456656750757</v>
      </c>
      <c r="I15" s="143">
        <v>633.103880536743</v>
      </c>
      <c r="M15" s="56"/>
    </row>
    <row r="16" ht="27" customHeight="1" spans="1:14">
      <c r="A16" s="7" t="s">
        <v>129</v>
      </c>
      <c r="B16" s="8">
        <v>15690</v>
      </c>
      <c r="C16" s="8">
        <v>11379</v>
      </c>
      <c r="D16" s="8">
        <v>15887</v>
      </c>
      <c r="E16" s="8">
        <v>9588</v>
      </c>
      <c r="F16" s="25">
        <v>8044</v>
      </c>
      <c r="G16" s="54">
        <v>942</v>
      </c>
      <c r="H16" s="54">
        <v>659.457</v>
      </c>
      <c r="I16" s="54">
        <v>572.6696</v>
      </c>
      <c r="M16" s="56"/>
      <c r="N16" s="144"/>
    </row>
    <row r="17" ht="27" customHeight="1" spans="1:16">
      <c r="A17" s="7" t="s">
        <v>130</v>
      </c>
      <c r="B17" s="8">
        <v>18478</v>
      </c>
      <c r="C17" s="8">
        <v>39214</v>
      </c>
      <c r="D17" s="8">
        <v>25897</v>
      </c>
      <c r="E17" s="8">
        <v>20474</v>
      </c>
      <c r="F17" s="25">
        <v>18440</v>
      </c>
      <c r="G17" s="54">
        <v>53</v>
      </c>
      <c r="H17" s="54">
        <v>9.6</v>
      </c>
      <c r="I17" s="54">
        <v>34.9</v>
      </c>
      <c r="M17" s="56"/>
      <c r="P17" s="26"/>
    </row>
    <row r="18" ht="27" customHeight="1" spans="1:16">
      <c r="A18" s="7" t="s">
        <v>131</v>
      </c>
      <c r="B18" s="8">
        <v>314728</v>
      </c>
      <c r="C18" s="8">
        <v>746891</v>
      </c>
      <c r="D18" s="8">
        <v>682192</v>
      </c>
      <c r="E18" s="8">
        <v>723639</v>
      </c>
      <c r="F18" s="25">
        <v>935102</v>
      </c>
      <c r="G18" s="54">
        <v>1565809.7</v>
      </c>
      <c r="H18" s="54">
        <v>1592172.67</v>
      </c>
      <c r="I18" s="54">
        <v>1665539.37</v>
      </c>
      <c r="M18" s="56"/>
      <c r="P18" s="26"/>
    </row>
    <row r="19" ht="27" customHeight="1" spans="1:16">
      <c r="A19" s="7" t="s">
        <v>132</v>
      </c>
      <c r="B19" s="8">
        <v>139795</v>
      </c>
      <c r="C19" s="8">
        <v>517292</v>
      </c>
      <c r="D19" s="8">
        <v>561483</v>
      </c>
      <c r="E19" s="8">
        <v>598833</v>
      </c>
      <c r="F19" s="25">
        <v>803735</v>
      </c>
      <c r="G19" s="54">
        <v>1479859.51</v>
      </c>
      <c r="H19" s="54">
        <v>1506410.58</v>
      </c>
      <c r="I19" s="54">
        <v>1580956.98</v>
      </c>
      <c r="M19" s="56"/>
      <c r="P19" s="26"/>
    </row>
    <row r="20" ht="27" customHeight="1" spans="1:16">
      <c r="A20" s="7" t="s">
        <v>133</v>
      </c>
      <c r="B20" s="8">
        <v>126265</v>
      </c>
      <c r="C20" s="8">
        <v>144232</v>
      </c>
      <c r="D20" s="8">
        <v>56220</v>
      </c>
      <c r="E20" s="8">
        <v>76528</v>
      </c>
      <c r="F20" s="25">
        <v>80977</v>
      </c>
      <c r="G20" s="54">
        <v>43894</v>
      </c>
      <c r="H20" s="54">
        <v>44130.57</v>
      </c>
      <c r="I20" s="54">
        <v>44250.77</v>
      </c>
      <c r="M20" s="56"/>
      <c r="P20" s="26"/>
    </row>
    <row r="21" ht="27" customHeight="1" spans="1:16">
      <c r="A21" s="7" t="s">
        <v>134</v>
      </c>
      <c r="B21" s="8">
        <v>48668</v>
      </c>
      <c r="C21" s="8">
        <v>85367</v>
      </c>
      <c r="D21" s="8">
        <v>64489</v>
      </c>
      <c r="E21" s="8">
        <v>48278</v>
      </c>
      <c r="F21" s="25">
        <v>50390</v>
      </c>
      <c r="G21" s="54">
        <v>41975.6</v>
      </c>
      <c r="H21" s="54">
        <v>41575.12</v>
      </c>
      <c r="I21" s="54">
        <v>40328.62</v>
      </c>
      <c r="M21" s="56"/>
      <c r="P21" s="145"/>
    </row>
    <row r="22" ht="27" customHeight="1" spans="1:16">
      <c r="A22" s="7" t="s">
        <v>135</v>
      </c>
      <c r="B22" s="8">
        <v>17604</v>
      </c>
      <c r="C22" s="8">
        <v>15041</v>
      </c>
      <c r="D22" s="8">
        <v>1496</v>
      </c>
      <c r="E22" s="8">
        <v>921</v>
      </c>
      <c r="F22" s="25">
        <v>7768</v>
      </c>
      <c r="G22" s="54">
        <v>0</v>
      </c>
      <c r="H22" s="54">
        <v>0</v>
      </c>
      <c r="I22" s="54">
        <v>0</v>
      </c>
      <c r="M22" s="56"/>
      <c r="P22" s="145"/>
    </row>
    <row r="23" ht="27" customHeight="1" spans="1:18">
      <c r="A23" s="7" t="s">
        <v>136</v>
      </c>
      <c r="B23" s="8">
        <v>9092</v>
      </c>
      <c r="C23" s="8">
        <v>10258</v>
      </c>
      <c r="D23" s="8">
        <v>17635</v>
      </c>
      <c r="E23" s="8">
        <v>16451</v>
      </c>
      <c r="F23" s="25">
        <v>19182</v>
      </c>
      <c r="G23" s="54">
        <v>10230</v>
      </c>
      <c r="H23" s="54">
        <v>9561.6</v>
      </c>
      <c r="I23" s="54">
        <v>9199.5</v>
      </c>
      <c r="M23" s="56"/>
      <c r="Q23" s="145"/>
      <c r="R23" s="145"/>
    </row>
    <row r="24" ht="27" customHeight="1" spans="1:18">
      <c r="A24" s="7" t="s">
        <v>137</v>
      </c>
      <c r="B24" s="8">
        <v>8922</v>
      </c>
      <c r="C24" s="8">
        <v>10258</v>
      </c>
      <c r="D24" s="8">
        <v>17635</v>
      </c>
      <c r="E24" s="8">
        <v>16451</v>
      </c>
      <c r="F24" s="25">
        <v>19182</v>
      </c>
      <c r="G24" s="54">
        <v>10230</v>
      </c>
      <c r="H24" s="54">
        <v>9561.6</v>
      </c>
      <c r="I24" s="54">
        <v>9199.5</v>
      </c>
      <c r="M24" s="56"/>
      <c r="Q24" s="145"/>
      <c r="R24" s="145"/>
    </row>
    <row r="25" ht="27" customHeight="1" spans="1:13">
      <c r="A25" s="7" t="s">
        <v>138</v>
      </c>
      <c r="B25" s="8">
        <v>16803</v>
      </c>
      <c r="C25" s="8">
        <v>80894</v>
      </c>
      <c r="D25" s="8">
        <v>60278</v>
      </c>
      <c r="E25" s="8">
        <v>75439</v>
      </c>
      <c r="F25" s="25">
        <v>74886</v>
      </c>
      <c r="G25" s="54">
        <v>12898</v>
      </c>
      <c r="H25" s="54">
        <v>4132.5</v>
      </c>
      <c r="I25" s="54">
        <v>3031</v>
      </c>
      <c r="M25" s="56"/>
    </row>
    <row r="26" ht="27" customHeight="1" spans="1:13">
      <c r="A26" s="7" t="s">
        <v>139</v>
      </c>
      <c r="B26" s="8">
        <v>16796</v>
      </c>
      <c r="C26" s="8">
        <v>80871</v>
      </c>
      <c r="D26" s="8">
        <v>60278</v>
      </c>
      <c r="E26" s="8">
        <v>75439</v>
      </c>
      <c r="F26" s="25">
        <v>74886</v>
      </c>
      <c r="G26" s="54">
        <v>12898</v>
      </c>
      <c r="H26" s="54">
        <v>4132.5</v>
      </c>
      <c r="I26" s="54">
        <v>3031</v>
      </c>
      <c r="M26" s="56"/>
    </row>
    <row r="27" ht="27" customHeight="1" spans="1:13">
      <c r="A27" s="7" t="s">
        <v>140</v>
      </c>
      <c r="B27" s="8">
        <v>658225</v>
      </c>
      <c r="C27" s="8">
        <v>1209292</v>
      </c>
      <c r="D27" s="8">
        <v>2307728</v>
      </c>
      <c r="E27" s="8">
        <v>2950574</v>
      </c>
      <c r="F27" s="25">
        <v>3797224</v>
      </c>
      <c r="G27" s="54">
        <v>4890485.68</v>
      </c>
      <c r="H27" s="54">
        <v>5045442</v>
      </c>
      <c r="I27" s="54">
        <v>5266239.355</v>
      </c>
      <c r="M27" s="56"/>
    </row>
    <row r="28" ht="27" customHeight="1" spans="1:13">
      <c r="A28" s="9" t="s">
        <v>141</v>
      </c>
      <c r="B28" s="10">
        <v>217679</v>
      </c>
      <c r="C28" s="10">
        <v>758980</v>
      </c>
      <c r="D28" s="10">
        <v>1077047</v>
      </c>
      <c r="E28" s="10">
        <v>1292059</v>
      </c>
      <c r="F28" s="90">
        <v>1446083</v>
      </c>
      <c r="G28" s="55">
        <v>1114989.59</v>
      </c>
      <c r="H28" s="55">
        <v>1017500</v>
      </c>
      <c r="I28" s="55">
        <v>1029759.35</v>
      </c>
      <c r="M28" s="56"/>
    </row>
    <row r="29" ht="1.5" customHeight="1" spans="13:13">
      <c r="M29" s="56"/>
    </row>
    <row r="30" ht="1.5" customHeight="1" spans="13:13">
      <c r="M30" s="56"/>
    </row>
    <row r="31" ht="1.5" customHeight="1" spans="13:13">
      <c r="M31" s="56"/>
    </row>
  </sheetData>
  <mergeCells count="2">
    <mergeCell ref="A1:I1"/>
    <mergeCell ref="A2:I2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X17"/>
  <sheetViews>
    <sheetView workbookViewId="0">
      <selection activeCell="A1" sqref="A1:J1"/>
    </sheetView>
  </sheetViews>
  <sheetFormatPr defaultColWidth="9" defaultRowHeight="15.75"/>
  <cols>
    <col min="1" max="1" width="11.625" customWidth="1"/>
    <col min="2" max="2" width="8" customWidth="1"/>
    <col min="3" max="3" width="7.5" customWidth="1"/>
    <col min="4" max="4" width="7.875" customWidth="1"/>
    <col min="5" max="10" width="7.5" customWidth="1"/>
    <col min="11" max="13" width="0.25" customWidth="1"/>
    <col min="14" max="14" width="7.875" customWidth="1"/>
    <col min="15" max="15" width="9.5" customWidth="1"/>
    <col min="16" max="16" width="11.875" customWidth="1"/>
    <col min="17" max="17" width="8.875" customWidth="1"/>
    <col min="18" max="18" width="7.125" customWidth="1"/>
    <col min="19" max="19" width="7.75" customWidth="1"/>
    <col min="20" max="20" width="8.875" customWidth="1"/>
    <col min="21" max="21" width="7.25" customWidth="1"/>
    <col min="22" max="24" width="7.125" customWidth="1"/>
    <col min="25" max="26" width="5.125" customWidth="1"/>
    <col min="27" max="27" width="5.5" customWidth="1"/>
    <col min="28" max="28" width="5.875" customWidth="1"/>
    <col min="29" max="29" width="7.125" customWidth="1"/>
    <col min="30" max="30" width="8.375" customWidth="1"/>
    <col min="31" max="63" width="7.125" customWidth="1"/>
  </cols>
  <sheetData>
    <row r="1" s="129" customFormat="1" ht="23.1" customHeight="1" spans="1:10">
      <c r="A1" s="1" t="s">
        <v>142</v>
      </c>
      <c r="B1" s="1"/>
      <c r="C1" s="1"/>
      <c r="D1" s="1"/>
      <c r="E1" s="1"/>
      <c r="F1" s="1"/>
      <c r="G1" s="1"/>
      <c r="H1" s="1"/>
      <c r="I1" s="1"/>
      <c r="J1" s="1"/>
    </row>
    <row r="2" s="129" customFormat="1" ht="15.95" customHeight="1" spans="1:10">
      <c r="A2" s="2" t="s">
        <v>143</v>
      </c>
      <c r="B2" s="2"/>
      <c r="C2" s="2"/>
      <c r="D2" s="2"/>
      <c r="E2" s="2"/>
      <c r="F2" s="2"/>
      <c r="G2" s="2"/>
      <c r="H2" s="2"/>
      <c r="I2" s="2"/>
      <c r="J2" s="2"/>
    </row>
    <row r="3" s="129" customFormat="1" ht="9.95" customHeight="1" spans="1:24">
      <c r="A3" s="3" t="s">
        <v>25</v>
      </c>
      <c r="B3" s="18" t="s">
        <v>144</v>
      </c>
      <c r="C3" s="3"/>
      <c r="D3" s="4"/>
      <c r="E3" s="4"/>
      <c r="F3" s="4"/>
      <c r="G3" s="4"/>
      <c r="H3" s="4"/>
      <c r="I3" s="4"/>
      <c r="J3" s="18" t="s">
        <v>145</v>
      </c>
      <c r="O3" s="26"/>
      <c r="P3" s="26"/>
      <c r="Q3" s="26"/>
      <c r="R3" s="26"/>
      <c r="S3" s="26"/>
      <c r="T3" s="26"/>
      <c r="U3" s="26"/>
      <c r="V3" s="26"/>
      <c r="W3" s="26"/>
      <c r="X3" s="26"/>
    </row>
    <row r="4" s="129" customFormat="1" ht="9.95" customHeight="1" spans="1:24">
      <c r="A4" s="29"/>
      <c r="B4" s="30"/>
      <c r="C4" s="31" t="s">
        <v>146</v>
      </c>
      <c r="D4" s="29"/>
      <c r="E4" s="31" t="s">
        <v>147</v>
      </c>
      <c r="F4" s="29"/>
      <c r="G4" s="30"/>
      <c r="H4" s="30"/>
      <c r="I4" s="30"/>
      <c r="J4" s="31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s="129" customFormat="1" ht="34.5" customHeight="1" spans="1:24">
      <c r="A5" s="29"/>
      <c r="B5" s="30"/>
      <c r="C5" s="30"/>
      <c r="D5" s="30" t="s">
        <v>148</v>
      </c>
      <c r="E5" s="30"/>
      <c r="F5" s="30" t="s">
        <v>149</v>
      </c>
      <c r="G5" s="30" t="s">
        <v>150</v>
      </c>
      <c r="H5" s="30" t="s">
        <v>151</v>
      </c>
      <c r="I5" s="30" t="s">
        <v>152</v>
      </c>
      <c r="J5" s="31"/>
      <c r="N5" s="141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s="129" customFormat="1" ht="27" customHeight="1" spans="1:24">
      <c r="A6" s="32" t="s">
        <v>32</v>
      </c>
      <c r="B6" s="134">
        <v>1304.67333333333</v>
      </c>
      <c r="C6" s="134">
        <v>793.586666666667</v>
      </c>
      <c r="D6" s="134">
        <v>793.320333333333</v>
      </c>
      <c r="E6" s="134">
        <v>511.086666666666</v>
      </c>
      <c r="F6" s="134">
        <v>27.4172</v>
      </c>
      <c r="G6" s="134">
        <v>434.854002</v>
      </c>
      <c r="H6" s="134">
        <v>29.6172</v>
      </c>
      <c r="I6" s="134">
        <v>17.8304666666667</v>
      </c>
      <c r="J6" s="137">
        <v>0.0273</v>
      </c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="129" customFormat="1" ht="27" customHeight="1" spans="1:24">
      <c r="A7" s="33" t="s">
        <v>33</v>
      </c>
      <c r="B7" s="134">
        <v>87.148</v>
      </c>
      <c r="C7" s="134">
        <v>46.4386666666667</v>
      </c>
      <c r="D7" s="134">
        <v>46.4386666666667</v>
      </c>
      <c r="E7" s="134">
        <v>40.7093333333333</v>
      </c>
      <c r="F7" s="134">
        <v>0</v>
      </c>
      <c r="G7" s="134">
        <v>39.2438</v>
      </c>
      <c r="H7" s="134">
        <v>0.6016</v>
      </c>
      <c r="I7" s="134">
        <v>0.863933333333333</v>
      </c>
      <c r="J7" s="138">
        <v>0</v>
      </c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s="129" customFormat="1" ht="27" customHeight="1" spans="1:24">
      <c r="A8" s="33" t="s">
        <v>34</v>
      </c>
      <c r="B8" s="134">
        <v>142.693866666667</v>
      </c>
      <c r="C8" s="134">
        <v>72.5215333333333</v>
      </c>
      <c r="D8" s="134">
        <v>72.5215333333333</v>
      </c>
      <c r="E8" s="134">
        <v>70.1723333333333</v>
      </c>
      <c r="F8" s="134">
        <v>0</v>
      </c>
      <c r="G8" s="134">
        <v>68.4990686666667</v>
      </c>
      <c r="H8" s="134">
        <v>1.2126</v>
      </c>
      <c r="I8" s="134">
        <v>0.393333333333333</v>
      </c>
      <c r="J8" s="138">
        <v>0</v>
      </c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s="129" customFormat="1" ht="27" customHeight="1" spans="1:24">
      <c r="A9" s="33" t="s">
        <v>35</v>
      </c>
      <c r="B9" s="134">
        <v>169.68</v>
      </c>
      <c r="C9" s="134">
        <v>98.82</v>
      </c>
      <c r="D9" s="134">
        <v>98.82</v>
      </c>
      <c r="E9" s="134">
        <v>70.86</v>
      </c>
      <c r="F9" s="134">
        <v>0</v>
      </c>
      <c r="G9" s="134">
        <v>62.2548666666667</v>
      </c>
      <c r="H9" s="134">
        <v>6.902</v>
      </c>
      <c r="I9" s="134">
        <v>1.70313333333333</v>
      </c>
      <c r="J9" s="138">
        <v>0.009</v>
      </c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</row>
    <row r="10" s="129" customFormat="1" ht="27" customHeight="1" spans="1:24">
      <c r="A10" s="33" t="s">
        <v>36</v>
      </c>
      <c r="B10" s="134">
        <v>132.809333333333</v>
      </c>
      <c r="C10" s="134">
        <v>80.926</v>
      </c>
      <c r="D10" s="134">
        <v>80.926</v>
      </c>
      <c r="E10" s="134">
        <v>51.8833333333333</v>
      </c>
      <c r="F10" s="134">
        <v>0</v>
      </c>
      <c r="G10" s="134">
        <v>49.0323333333333</v>
      </c>
      <c r="H10" s="134">
        <v>1.58906666666667</v>
      </c>
      <c r="I10" s="134">
        <v>1.25726666666667</v>
      </c>
      <c r="J10" s="140">
        <v>0</v>
      </c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</row>
    <row r="11" s="129" customFormat="1" ht="27" customHeight="1" spans="1:24">
      <c r="A11" s="33" t="s">
        <v>37</v>
      </c>
      <c r="B11" s="134">
        <v>159.1216</v>
      </c>
      <c r="C11" s="134">
        <v>130.786666666667</v>
      </c>
      <c r="D11" s="134">
        <v>130.786666666667</v>
      </c>
      <c r="E11" s="134">
        <v>28.3349333333333</v>
      </c>
      <c r="F11" s="134">
        <v>20.3542</v>
      </c>
      <c r="G11" s="134">
        <v>3.80573333333333</v>
      </c>
      <c r="H11" s="134">
        <v>3.17553333333333</v>
      </c>
      <c r="I11" s="134">
        <v>0.990266666666667</v>
      </c>
      <c r="J11" s="138">
        <v>0</v>
      </c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</row>
    <row r="12" s="129" customFormat="1" ht="27" customHeight="1" spans="1:24">
      <c r="A12" s="33" t="s">
        <v>38</v>
      </c>
      <c r="B12" s="134">
        <v>99.1636666666666</v>
      </c>
      <c r="C12" s="134">
        <v>57.4497333333333</v>
      </c>
      <c r="D12" s="134">
        <v>57.4417333333333</v>
      </c>
      <c r="E12" s="134">
        <v>41.7139333333333</v>
      </c>
      <c r="F12" s="134">
        <v>4.52053333333333</v>
      </c>
      <c r="G12" s="134">
        <v>28.9356666666667</v>
      </c>
      <c r="H12" s="134">
        <v>5.1826</v>
      </c>
      <c r="I12" s="134">
        <v>3.04393333333333</v>
      </c>
      <c r="J12" s="138">
        <v>0</v>
      </c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</row>
    <row r="13" s="129" customFormat="1" ht="27" customHeight="1" spans="1:24">
      <c r="A13" s="33" t="s">
        <v>39</v>
      </c>
      <c r="B13" s="134">
        <v>127.002733333333</v>
      </c>
      <c r="C13" s="134">
        <v>76.5064</v>
      </c>
      <c r="D13" s="134">
        <v>76.2480666666667</v>
      </c>
      <c r="E13" s="134">
        <v>50.4963333333333</v>
      </c>
      <c r="F13" s="134">
        <v>2.06713333333333</v>
      </c>
      <c r="G13" s="134">
        <v>42.638</v>
      </c>
      <c r="H13" s="134">
        <v>1.28</v>
      </c>
      <c r="I13" s="134">
        <v>3.92533333333333</v>
      </c>
      <c r="J13" s="138">
        <v>0</v>
      </c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</row>
    <row r="14" s="129" customFormat="1" ht="27" customHeight="1" spans="1:24">
      <c r="A14" s="33" t="s">
        <v>40</v>
      </c>
      <c r="B14" s="134">
        <v>129.5288</v>
      </c>
      <c r="C14" s="134">
        <v>88.1147333333333</v>
      </c>
      <c r="D14" s="134">
        <v>88.1147333333333</v>
      </c>
      <c r="E14" s="134">
        <v>41.4140666666666</v>
      </c>
      <c r="F14" s="134">
        <v>0.012</v>
      </c>
      <c r="G14" s="134">
        <v>33.9834</v>
      </c>
      <c r="H14" s="134">
        <v>5.78313333333333</v>
      </c>
      <c r="I14" s="134">
        <v>1.13393333333333</v>
      </c>
      <c r="J14" s="138">
        <v>0</v>
      </c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</row>
    <row r="15" s="129" customFormat="1" ht="27" customHeight="1" spans="1:24">
      <c r="A15" s="33" t="s">
        <v>41</v>
      </c>
      <c r="B15" s="134">
        <v>102.797866666667</v>
      </c>
      <c r="C15" s="134">
        <v>54.3896</v>
      </c>
      <c r="D15" s="134">
        <v>54.3896</v>
      </c>
      <c r="E15" s="134">
        <v>48.4082666666667</v>
      </c>
      <c r="F15" s="134">
        <v>0</v>
      </c>
      <c r="G15" s="134">
        <v>45.9106666666667</v>
      </c>
      <c r="H15" s="134">
        <v>1.386</v>
      </c>
      <c r="I15" s="134">
        <v>1.05553333333333</v>
      </c>
      <c r="J15" s="138">
        <v>0</v>
      </c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</row>
    <row r="16" s="129" customFormat="1" ht="21" customHeight="1" spans="1:10">
      <c r="A16" s="34" t="s">
        <v>153</v>
      </c>
      <c r="B16" s="135">
        <v>154.727466666667</v>
      </c>
      <c r="C16" s="135">
        <v>87.6333333333333</v>
      </c>
      <c r="D16" s="135">
        <v>87.6333333333333</v>
      </c>
      <c r="E16" s="135">
        <v>67.0941333333334</v>
      </c>
      <c r="F16" s="135">
        <v>0.463333333333333</v>
      </c>
      <c r="G16" s="135">
        <v>60.5504666666667</v>
      </c>
      <c r="H16" s="135">
        <v>2.50466666666667</v>
      </c>
      <c r="I16" s="135">
        <v>3.4638</v>
      </c>
      <c r="J16" s="139">
        <v>0.0182</v>
      </c>
    </row>
    <row r="17" spans="2:9">
      <c r="B17" s="136"/>
      <c r="C17" s="136"/>
      <c r="D17" s="136"/>
      <c r="E17" s="136"/>
      <c r="F17" s="136"/>
      <c r="G17" s="136"/>
      <c r="H17" s="136"/>
      <c r="I17" s="136"/>
    </row>
  </sheetData>
  <protectedRanges>
    <protectedRange sqref="C16" name="区域1_1"/>
    <protectedRange sqref="D7:D15" name="区域1_3"/>
    <protectedRange sqref="F16" name="区域1_5"/>
    <protectedRange sqref="G7:G15" name="区域1_7"/>
    <protectedRange sqref="I7:I15" name="区域1_9"/>
    <protectedRange sqref="B7:B15" name="区域1"/>
    <protectedRange sqref="C16" name="区域1_1_1"/>
    <protectedRange sqref="C7:C15" name="区域1_2"/>
    <protectedRange sqref="D7:D15" name="区域1_3_1"/>
    <protectedRange sqref="E7:E15" name="区域1_4"/>
    <protectedRange sqref="F16" name="区域1_5_1"/>
    <protectedRange sqref="F7:F15" name="区域1_6"/>
    <protectedRange sqref="G7:G15" name="区域1_7_1"/>
    <protectedRange sqref="H7:H15" name="区域1_8"/>
    <protectedRange sqref="I7:I15" name="区域1_9_1"/>
  </protectedRanges>
  <mergeCells count="9">
    <mergeCell ref="A1:J1"/>
    <mergeCell ref="A2:J2"/>
    <mergeCell ref="C3:I3"/>
    <mergeCell ref="F4:I4"/>
    <mergeCell ref="A3:A5"/>
    <mergeCell ref="B3:B5"/>
    <mergeCell ref="C4:C5"/>
    <mergeCell ref="E4:E5"/>
    <mergeCell ref="J3:J5"/>
  </mergeCells>
  <printOptions horizontalCentered="1"/>
  <pageMargins left="0.788888888888889" right="0.788888888888889" top="0.788888888888889" bottom="0.788888888888889" header="0.509027777777778" footer="0.5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www.ftpdown.com</Company>
  <Application>Microsoft Excel</Application>
  <HeadingPairs>
    <vt:vector size="2" baseType="variant">
      <vt:variant>
        <vt:lpstr>工作表</vt:lpstr>
      </vt:variant>
      <vt:variant>
        <vt:i4>24</vt:i4>
      </vt:variant>
    </vt:vector>
  </HeadingPairs>
  <TitlesOfParts>
    <vt:vector size="24" baseType="lpstr">
      <vt:lpstr>Macro1</vt:lpstr>
      <vt:lpstr>2-1</vt:lpstr>
      <vt:lpstr>2-4</vt:lpstr>
      <vt:lpstr>2-5</vt:lpstr>
      <vt:lpstr>2-6</vt:lpstr>
      <vt:lpstr>2-8</vt:lpstr>
      <vt:lpstr>2-15</vt:lpstr>
      <vt:lpstr>2-16</vt:lpstr>
      <vt:lpstr>2-17</vt:lpstr>
      <vt:lpstr>2-17续</vt:lpstr>
      <vt:lpstr>2-18</vt:lpstr>
      <vt:lpstr>18续 </vt:lpstr>
      <vt:lpstr>2-19</vt:lpstr>
      <vt:lpstr>2-20</vt:lpstr>
      <vt:lpstr>2-21</vt:lpstr>
      <vt:lpstr>2-22</vt:lpstr>
      <vt:lpstr>2-23</vt:lpstr>
      <vt:lpstr>2-24</vt:lpstr>
      <vt:lpstr>2-25</vt:lpstr>
      <vt:lpstr>2-26</vt:lpstr>
      <vt:lpstr>26续</vt:lpstr>
      <vt:lpstr>2-27</vt:lpstr>
      <vt:lpstr>27续</vt:lpstr>
      <vt:lpstr>2-28.29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FtpDown</dc:creator>
  <cp:lastModifiedBy>greatwall</cp:lastModifiedBy>
  <dcterms:created xsi:type="dcterms:W3CDTF">2007-05-25T01:44:00Z</dcterms:created>
  <cp:lastPrinted>2020-11-27T08:03:00Z</cp:lastPrinted>
  <dcterms:modified xsi:type="dcterms:W3CDTF">2024-01-31T09:08:09Z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2052-11.8.2.10912</vt:lpwstr>
  </property>
  <property fmtid="{D5CDD505-2E9C-101B-9397-08002B2CF9AE}" pid="3" name="ICV">
    <vt:lpwstr>BBA0AD94544B407BB2269F2F85CA38E2</vt:lpwstr>
  </property>
</Properties>
</file>