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7140" tabRatio="915" firstSheet="20" activeTab="33"/>
  </bookViews>
  <sheets>
    <sheet name="Macro1" sheetId="45" state="veryHidden" r:id="rId1"/>
    <sheet name="2-1" sheetId="44" r:id="rId2"/>
    <sheet name="2-2" sheetId="22" r:id="rId3"/>
    <sheet name="2-4" sheetId="1" state="hidden" r:id="rId4"/>
    <sheet name="2-5" sheetId="4" state="hidden" r:id="rId5"/>
    <sheet name="2-6" sheetId="6" state="hidden" r:id="rId6"/>
    <sheet name="2-8" sheetId="9" state="hidden" r:id="rId7"/>
    <sheet name="2-10" sheetId="8" r:id="rId8"/>
    <sheet name="2-11" sheetId="10" r:id="rId9"/>
    <sheet name="2-13" sheetId="12" r:id="rId10"/>
    <sheet name="2-14" sheetId="41" r:id="rId11"/>
    <sheet name="14续" sheetId="13" r:id="rId12"/>
    <sheet name="2-15" sheetId="14" r:id="rId13"/>
    <sheet name="2-16" sheetId="15" r:id="rId14"/>
    <sheet name="2-18" sheetId="43" r:id="rId15"/>
    <sheet name="2-19" sheetId="42" r:id="rId16"/>
    <sheet name="2-20" sheetId="19" r:id="rId17"/>
    <sheet name="2-21" sheetId="20" r:id="rId18"/>
    <sheet name="2-22" sheetId="21" r:id="rId19"/>
    <sheet name="2-22续" sheetId="23" r:id="rId20"/>
    <sheet name="2-23" sheetId="24" r:id="rId21"/>
    <sheet name="23续" sheetId="25" r:id="rId22"/>
    <sheet name="2-24" sheetId="26" r:id="rId23"/>
    <sheet name="2-25" sheetId="27" r:id="rId24"/>
    <sheet name="2-26" sheetId="28" r:id="rId25"/>
    <sheet name="2-27" sheetId="29" r:id="rId26"/>
    <sheet name="2-28" sheetId="30" r:id="rId27"/>
    <sheet name="2-29" sheetId="31" r:id="rId28"/>
    <sheet name="2-30" sheetId="32" r:id="rId29"/>
    <sheet name="2-31" sheetId="33" r:id="rId30"/>
    <sheet name="2-32" sheetId="34" r:id="rId31"/>
    <sheet name="32续" sheetId="35" r:id="rId32"/>
    <sheet name="2-33" sheetId="36" r:id="rId33"/>
    <sheet name="33续" sheetId="37" r:id="rId34"/>
    <sheet name="2-34" sheetId="38" r:id="rId35"/>
  </sheets>
  <calcPr calcId="144525"/>
</workbook>
</file>

<file path=xl/sharedStrings.xml><?xml version="1.0" encoding="utf-8"?>
<sst xmlns="http://schemas.openxmlformats.org/spreadsheetml/2006/main" count="1111" uniqueCount="561">
  <si>
    <t>2—1  历年农产品产量</t>
  </si>
  <si>
    <t>单位:万吨</t>
  </si>
  <si>
    <t>年份</t>
  </si>
  <si>
    <t>粮食
总产量</t>
  </si>
  <si>
    <t>夏粮</t>
  </si>
  <si>
    <t>秋粮</t>
  </si>
  <si>
    <t>小麦</t>
  </si>
  <si>
    <t>玉米</t>
  </si>
  <si>
    <t>油料
总产量</t>
  </si>
  <si>
    <t>棉花
总产量</t>
  </si>
  <si>
    <t>水果
总产量</t>
  </si>
  <si>
    <t>蔬菜
总产量</t>
  </si>
  <si>
    <t>注：2014年起全市数据不包含省直管县新蔡数据。</t>
  </si>
  <si>
    <t>2—2 农村基本情况</t>
  </si>
  <si>
    <t>指   标</t>
  </si>
  <si>
    <t>单 位</t>
  </si>
  <si>
    <t>2010年</t>
  </si>
  <si>
    <t>2014年</t>
  </si>
  <si>
    <t>2015年</t>
  </si>
  <si>
    <t>2017年</t>
  </si>
  <si>
    <r>
      <rPr>
        <b/>
        <sz val="9"/>
        <rFont val="新宋体"/>
        <charset val="134"/>
      </rPr>
      <t>201</t>
    </r>
    <r>
      <rPr>
        <b/>
        <sz val="9"/>
        <rFont val="新宋体"/>
        <charset val="134"/>
      </rPr>
      <t>8</t>
    </r>
    <r>
      <rPr>
        <b/>
        <sz val="9"/>
        <rFont val="新宋体"/>
        <charset val="134"/>
      </rPr>
      <t>年</t>
    </r>
  </si>
  <si>
    <t>2019年</t>
  </si>
  <si>
    <t xml:space="preserve">  乡村户数</t>
  </si>
  <si>
    <t>万户</t>
  </si>
  <si>
    <t xml:space="preserve">  乡村人口数</t>
  </si>
  <si>
    <t>万人</t>
  </si>
  <si>
    <t xml:space="preserve">  乡村劳动力资源数</t>
  </si>
  <si>
    <t xml:space="preserve">  乡村从业人员数</t>
  </si>
  <si>
    <t xml:space="preserve">    男</t>
  </si>
  <si>
    <t xml:space="preserve">    女</t>
  </si>
  <si>
    <t>2—3 各县区农村基本情况</t>
  </si>
  <si>
    <t>（2019年底）</t>
  </si>
  <si>
    <t>县  区</t>
  </si>
  <si>
    <t>乡镇个数（个）</t>
  </si>
  <si>
    <t>乡村户数（万户）</t>
  </si>
  <si>
    <t>乡村
人口数
（万人）</t>
  </si>
  <si>
    <t>农业
从业人员
（万人）</t>
  </si>
  <si>
    <t>镇个数（个）</t>
  </si>
  <si>
    <t>男
（万人）</t>
  </si>
  <si>
    <t>女
（万人）</t>
  </si>
  <si>
    <t>全   市</t>
  </si>
  <si>
    <t>驿城区</t>
  </si>
  <si>
    <t>西平县</t>
  </si>
  <si>
    <t>上蔡县</t>
  </si>
  <si>
    <t>平舆县</t>
  </si>
  <si>
    <t>正阳县</t>
  </si>
  <si>
    <t>确山县</t>
  </si>
  <si>
    <t>泌阳县</t>
  </si>
  <si>
    <t>汝南县</t>
  </si>
  <si>
    <t>遂平县</t>
  </si>
  <si>
    <t>注：2014年以后的年份全市数据不包含省直管县（新蔡）。</t>
  </si>
  <si>
    <t>2—4  历年按现价计算的农林牧渔业总产值</t>
  </si>
  <si>
    <t xml:space="preserve">单位：万元  </t>
  </si>
  <si>
    <t>年    份</t>
  </si>
  <si>
    <t>农林牧渔业
产     值</t>
  </si>
  <si>
    <t>农  业</t>
  </si>
  <si>
    <t>林  业</t>
  </si>
  <si>
    <t>牧  业</t>
  </si>
  <si>
    <t>渔  业</t>
  </si>
  <si>
    <t>农林牧渔
服务业</t>
  </si>
  <si>
    <t>注：1995年以前数字未与农业普查资料衔接。</t>
  </si>
  <si>
    <t>2—5 各县区农林牧渔业总产值</t>
  </si>
  <si>
    <r>
      <rPr>
        <b/>
        <sz val="9"/>
        <rFont val="新宋体"/>
        <charset val="134"/>
      </rPr>
      <t xml:space="preserve">                                    （201</t>
    </r>
    <r>
      <rPr>
        <b/>
        <sz val="9"/>
        <rFont val="新宋体"/>
        <charset val="134"/>
      </rPr>
      <t>8</t>
    </r>
    <r>
      <rPr>
        <b/>
        <sz val="9"/>
        <rFont val="新宋体"/>
        <charset val="134"/>
      </rPr>
      <t xml:space="preserve">年）                              单位：万元 </t>
    </r>
  </si>
  <si>
    <t>农林牧渔业
总产值</t>
  </si>
  <si>
    <t>农  业
产  值</t>
  </si>
  <si>
    <t>林  业
产  值</t>
  </si>
  <si>
    <t>牧  业
产  值</t>
  </si>
  <si>
    <t>渔  业
产  值</t>
  </si>
  <si>
    <t>农林牧渔
服务业产值</t>
  </si>
  <si>
    <t>全  市</t>
  </si>
  <si>
    <t>注：本表按当年价格计算。</t>
  </si>
  <si>
    <t>2—6 各县区农林牧渔业总产值指数</t>
  </si>
  <si>
    <r>
      <rPr>
        <b/>
        <sz val="9"/>
        <rFont val="新宋体"/>
        <charset val="134"/>
      </rPr>
      <t>(201</t>
    </r>
    <r>
      <rPr>
        <b/>
        <sz val="9"/>
        <rFont val="新宋体"/>
        <charset val="134"/>
      </rPr>
      <t>8</t>
    </r>
    <r>
      <rPr>
        <b/>
        <sz val="9"/>
        <rFont val="新宋体"/>
        <charset val="134"/>
      </rPr>
      <t>年，以上年为100)</t>
    </r>
  </si>
  <si>
    <t>农业
产值</t>
  </si>
  <si>
    <t>林业
产值</t>
  </si>
  <si>
    <t>牧业
产值</t>
  </si>
  <si>
    <t>渔业
产值</t>
  </si>
  <si>
    <t>全市</t>
  </si>
  <si>
    <t>注：本表按可比价格计算。</t>
  </si>
  <si>
    <t>2—7 农林牧渔业增加值</t>
  </si>
  <si>
    <t>指  标</t>
  </si>
  <si>
    <t>1995年</t>
  </si>
  <si>
    <t>2000年</t>
  </si>
  <si>
    <t>2005年</t>
  </si>
  <si>
    <t>农林牧渔业增加值</t>
  </si>
  <si>
    <t xml:space="preserve"> 1.农  业</t>
  </si>
  <si>
    <t xml:space="preserve"> 2.林  业</t>
  </si>
  <si>
    <t xml:space="preserve"> 3.牧  业</t>
  </si>
  <si>
    <t xml:space="preserve"> 4.渔  业</t>
  </si>
  <si>
    <t xml:space="preserve"> 5.农林牧渔服务业</t>
  </si>
  <si>
    <t>注：本表按当年价格计算，2014年以后的年份全市数据不包含省直管县（新蔡）。</t>
  </si>
  <si>
    <t>2—8  各县区农林牧渔业增加值</t>
  </si>
  <si>
    <r>
      <rPr>
        <b/>
        <sz val="9"/>
        <rFont val="新宋体"/>
        <charset val="134"/>
      </rPr>
      <t xml:space="preserve">                                           （201</t>
    </r>
    <r>
      <rPr>
        <b/>
        <sz val="9"/>
        <rFont val="新宋体"/>
        <charset val="134"/>
      </rPr>
      <t>8</t>
    </r>
    <r>
      <rPr>
        <b/>
        <sz val="9"/>
        <rFont val="新宋体"/>
        <charset val="134"/>
      </rPr>
      <t xml:space="preserve">年）                             单位：万元 </t>
    </r>
  </si>
  <si>
    <t>农林牧渔业
增加值</t>
  </si>
  <si>
    <t>农  业
增加值</t>
  </si>
  <si>
    <t>林  业
增加值</t>
  </si>
  <si>
    <t>牧  业
增加值</t>
  </si>
  <si>
    <t>渔  业
增加值</t>
  </si>
  <si>
    <t>农林牧渔服务业增加值</t>
  </si>
  <si>
    <t>2—9  各县区农林牧渔业增加值指数</t>
  </si>
  <si>
    <t>农业增加值</t>
  </si>
  <si>
    <t>林业增加值</t>
  </si>
  <si>
    <t>牧业增加值</t>
  </si>
  <si>
    <t>渔业增加值</t>
  </si>
  <si>
    <t>农林牧渔
服务业增加值</t>
  </si>
  <si>
    <t>2—10  农林牧渔业分项产值</t>
  </si>
  <si>
    <t>项      目</t>
  </si>
  <si>
    <t>绝 对 数 (万元)</t>
  </si>
  <si>
    <t>构    成</t>
  </si>
  <si>
    <t>2019年比2018年增减（%）</t>
  </si>
  <si>
    <t>2018年</t>
  </si>
  <si>
    <t>农林牧渔业总产值</t>
  </si>
  <si>
    <t>一、农业产值</t>
  </si>
  <si>
    <t>1.谷物及其他作物</t>
  </si>
  <si>
    <t>(1) 谷物</t>
  </si>
  <si>
    <t>(2) 薯类</t>
  </si>
  <si>
    <t>(3) 油料</t>
  </si>
  <si>
    <t>(4) 豆类</t>
  </si>
  <si>
    <t>(5) 棉花</t>
  </si>
  <si>
    <t>(6) 麻类</t>
  </si>
  <si>
    <t/>
  </si>
  <si>
    <t>(7) 糖类</t>
  </si>
  <si>
    <t>(8) 烟草</t>
  </si>
  <si>
    <t>(9) 其他农作物</t>
  </si>
  <si>
    <t>2. 蔬菜园艺作物</t>
  </si>
  <si>
    <t>(1) 蔬菜(含菜用瓜)</t>
  </si>
  <si>
    <t>(2) 食用菌</t>
  </si>
  <si>
    <t>(3) 花卉</t>
  </si>
  <si>
    <t>3.水果、坚果、饮料和香料作物</t>
  </si>
  <si>
    <t>(1) 水果(含果用瓜)</t>
  </si>
  <si>
    <t>(2) 坚果</t>
  </si>
  <si>
    <t>(3) 茶及其他饮料</t>
  </si>
  <si>
    <t>4. 中药材</t>
  </si>
  <si>
    <t>二、林业产值</t>
  </si>
  <si>
    <t>(一) 林木的培育和种植</t>
  </si>
  <si>
    <t>(二) 竹木采运</t>
  </si>
  <si>
    <t>(三) 林产品</t>
  </si>
  <si>
    <t>三、牧业产值</t>
  </si>
  <si>
    <t>(一) 牲畜饲养</t>
  </si>
  <si>
    <t xml:space="preserve"> 1.牛的饲养</t>
  </si>
  <si>
    <t xml:space="preserve"> 2.羊的饲养</t>
  </si>
  <si>
    <t xml:space="preserve"> 3.其他牲畜饲养</t>
  </si>
  <si>
    <t xml:space="preserve"> 4.奶产品</t>
  </si>
  <si>
    <t>(二) 猪的饲养</t>
  </si>
  <si>
    <t>(三) 家禽饲养</t>
  </si>
  <si>
    <t xml:space="preserve"> 1.肉禽</t>
  </si>
  <si>
    <t xml:space="preserve"> 2.禽蛋</t>
  </si>
  <si>
    <t>(四) 狩猎和捕捉动物</t>
  </si>
  <si>
    <t>(五) 其他畜牧业</t>
  </si>
  <si>
    <t xml:space="preserve">   蚕茧</t>
  </si>
  <si>
    <t xml:space="preserve">   兔</t>
  </si>
  <si>
    <t>四、渔业产值</t>
  </si>
  <si>
    <t>五、农林牧渔服务业</t>
  </si>
  <si>
    <t>注：本表绝对数、构成按当年价格计算，发展速度按可比价格计算。</t>
  </si>
  <si>
    <t>2—11  各县区耕地面积</t>
  </si>
  <si>
    <t>（2018年）</t>
  </si>
  <si>
    <t>年初耕地面积
（公顷）</t>
  </si>
  <si>
    <t>年内减少面积
（公顷）</t>
  </si>
  <si>
    <t>年内增加面积
（公顷）</t>
  </si>
  <si>
    <t>年末耕地面积
（公顷）</t>
  </si>
  <si>
    <t>2—12  各县区年末耕地面积分类</t>
  </si>
  <si>
    <t>水田面积
（公顷）</t>
  </si>
  <si>
    <t>水浇地面积
（公顷）</t>
  </si>
  <si>
    <t>旱地面积
（公顷）</t>
  </si>
  <si>
    <t>2—13 农业机械和农产品加工机械年末拥有量</t>
  </si>
  <si>
    <t>项    目</t>
  </si>
  <si>
    <t>单  位</t>
  </si>
  <si>
    <t>2012年</t>
  </si>
  <si>
    <t>2013年</t>
  </si>
  <si>
    <t>2016年</t>
  </si>
  <si>
    <t>农业机械总动力</t>
  </si>
  <si>
    <t>万千瓦</t>
  </si>
  <si>
    <t xml:space="preserve">  # 柴油机动力</t>
  </si>
  <si>
    <t xml:space="preserve">  # 汽油机动力</t>
  </si>
  <si>
    <t xml:space="preserve">  # 电动机动力</t>
  </si>
  <si>
    <t>农用大中型拖拉机</t>
  </si>
  <si>
    <t>万台</t>
  </si>
  <si>
    <t xml:space="preserve">  # 轮式拖拉机</t>
  </si>
  <si>
    <t>—</t>
  </si>
  <si>
    <t xml:space="preserve">    小型拖拉机</t>
  </si>
  <si>
    <t>大中型拖拉机配套农具</t>
  </si>
  <si>
    <t>万部</t>
  </si>
  <si>
    <t xml:space="preserve">    农用排灌动力机械</t>
  </si>
  <si>
    <t xml:space="preserve">    # 柴油机</t>
  </si>
  <si>
    <t xml:space="preserve">      电动机</t>
  </si>
  <si>
    <t xml:space="preserve">    农用水泵</t>
  </si>
  <si>
    <t>节水灌溉机械</t>
  </si>
  <si>
    <t>万套</t>
  </si>
  <si>
    <t xml:space="preserve">    联合收获机</t>
  </si>
  <si>
    <t>机动割晒机</t>
  </si>
  <si>
    <t>机动脱粒机</t>
  </si>
  <si>
    <t>台</t>
  </si>
  <si>
    <t>谷物烘干机</t>
  </si>
  <si>
    <t>农产品初加工动力机械</t>
  </si>
  <si>
    <t xml:space="preserve">  #柴油机</t>
  </si>
  <si>
    <t xml:space="preserve">  #电动机</t>
  </si>
  <si>
    <t>注：从2014年始，全市数据不包含省管县新蔡县数据。</t>
  </si>
  <si>
    <t>2—14 各县区农业机械和农产品加工机械年末拥有量</t>
  </si>
  <si>
    <t>（2019年）</t>
  </si>
  <si>
    <t>农业机械</t>
  </si>
  <si>
    <t>柴     油</t>
  </si>
  <si>
    <t>小型拖拉机</t>
  </si>
  <si>
    <t>总动力</t>
  </si>
  <si>
    <t>发动机动力</t>
  </si>
  <si>
    <t>(万千瓦)</t>
  </si>
  <si>
    <t>(万台)</t>
  </si>
  <si>
    <t>2—14续表</t>
  </si>
  <si>
    <t>县 区</t>
  </si>
  <si>
    <t>农产品初加工
动力机械</t>
  </si>
  <si>
    <t>柴  油  机</t>
  </si>
  <si>
    <t>联合收割机</t>
  </si>
  <si>
    <t>机动
脱粒机</t>
  </si>
  <si>
    <t>农用
水泵</t>
  </si>
  <si>
    <t>节水灌
溉机械</t>
  </si>
  <si>
    <t>（万台）</t>
  </si>
  <si>
    <t>（万套）</t>
  </si>
  <si>
    <t>2—15  农业机械化、电气化、化学化及水利情况</t>
  </si>
  <si>
    <t>一、农业机械化情况</t>
  </si>
  <si>
    <t xml:space="preserve">  1.当年实际机耕面积</t>
  </si>
  <si>
    <t>千公顷</t>
  </si>
  <si>
    <t xml:space="preserve">    占耕地面积比重</t>
  </si>
  <si>
    <t>%</t>
  </si>
  <si>
    <t xml:space="preserve">  2.当年机播面积</t>
  </si>
  <si>
    <t xml:space="preserve">    占农作物播种面积比重</t>
  </si>
  <si>
    <t xml:space="preserve">  3.当年机收面积</t>
  </si>
  <si>
    <t>二、农村电气化情况</t>
  </si>
  <si>
    <t xml:space="preserve">  农村用电量</t>
  </si>
  <si>
    <t>万千瓦时</t>
  </si>
  <si>
    <t>三、农业化学化情况</t>
  </si>
  <si>
    <t xml:space="preserve">  1.农用化肥施用折纯量</t>
  </si>
  <si>
    <t>吨</t>
  </si>
  <si>
    <t xml:space="preserve">    每亩耕地平均施用量</t>
  </si>
  <si>
    <t>公斤/亩</t>
  </si>
  <si>
    <t xml:space="preserve">  2.农用塑料薄膜使用量</t>
  </si>
  <si>
    <t xml:space="preserve">  3.农药施用量</t>
  </si>
  <si>
    <t>四、农田水利基本情况</t>
  </si>
  <si>
    <t xml:space="preserve">  1.农田有效灌溉面积</t>
  </si>
  <si>
    <t xml:space="preserve">  2.机电井数</t>
  </si>
  <si>
    <t>万眼</t>
  </si>
  <si>
    <t>注：2013年、2014年农田有效灌溉面积与第一次水利普查数据接轨，机电井数为规模上机电井。</t>
  </si>
  <si>
    <t>2—16 水库、灌区情况</t>
  </si>
  <si>
    <t>项        目</t>
  </si>
  <si>
    <t>年底水库数</t>
  </si>
  <si>
    <t>座</t>
  </si>
  <si>
    <t xml:space="preserve"> 大型水库(1亿立方米以上)</t>
  </si>
  <si>
    <t xml:space="preserve"> 中型水库(1千万至1亿立方米)</t>
  </si>
  <si>
    <t xml:space="preserve"> 小型水库(10万至1,000万立方米)</t>
  </si>
  <si>
    <t>水库容量</t>
  </si>
  <si>
    <t>万立方米</t>
  </si>
  <si>
    <t xml:space="preserve"> 大型水库</t>
  </si>
  <si>
    <t xml:space="preserve"> 中型水库</t>
  </si>
  <si>
    <t xml:space="preserve"> 小型水库</t>
  </si>
  <si>
    <t>年底灌溉区数(设计万亩以上)</t>
  </si>
  <si>
    <t>处</t>
  </si>
  <si>
    <t xml:space="preserve"> # ≧10万亩</t>
  </si>
  <si>
    <t>年底灌溉区数(有效万亩以上)</t>
  </si>
  <si>
    <t>灌区有效灌溉面积</t>
  </si>
  <si>
    <t>2—17  除涝、治水、治碱情况</t>
  </si>
  <si>
    <t>除涝面积</t>
  </si>
  <si>
    <t>治理水土流失面积</t>
  </si>
  <si>
    <t>堤防长度</t>
  </si>
  <si>
    <t>公里</t>
  </si>
  <si>
    <t>堤防保护耕地</t>
  </si>
  <si>
    <t>2—18 各县区农业机械化和电气化情况</t>
  </si>
  <si>
    <t>农业机械化情况</t>
  </si>
  <si>
    <t>农村电气化情况</t>
  </si>
  <si>
    <t>机耕面积</t>
  </si>
  <si>
    <t>机播面积</t>
  </si>
  <si>
    <t>机收面积</t>
  </si>
  <si>
    <t>农村用电量</t>
  </si>
  <si>
    <t>(千公顷)</t>
  </si>
  <si>
    <t>(万千瓦小时)</t>
  </si>
  <si>
    <r>
      <rPr>
        <b/>
        <sz val="15"/>
        <rFont val="新宋体"/>
        <charset val="134"/>
      </rPr>
      <t>2—1</t>
    </r>
    <r>
      <rPr>
        <b/>
        <sz val="15"/>
        <rFont val="新宋体"/>
        <charset val="134"/>
      </rPr>
      <t>9</t>
    </r>
    <r>
      <rPr>
        <b/>
        <sz val="15"/>
        <rFont val="新宋体"/>
        <charset val="134"/>
      </rPr>
      <t xml:space="preserve"> 各县区农用化肥施用量(折纯量)</t>
    </r>
  </si>
  <si>
    <t>（2019年）                                  单位：吨</t>
  </si>
  <si>
    <t>农用化肥施用量</t>
  </si>
  <si>
    <t>氮    肥</t>
  </si>
  <si>
    <t>磷    肥</t>
  </si>
  <si>
    <t>钾    肥</t>
  </si>
  <si>
    <t>复合肥</t>
  </si>
  <si>
    <t>合   计</t>
  </si>
  <si>
    <r>
      <rPr>
        <b/>
        <sz val="15"/>
        <rFont val="新宋体"/>
        <charset val="134"/>
      </rPr>
      <t>2—</t>
    </r>
    <r>
      <rPr>
        <b/>
        <sz val="15"/>
        <rFont val="新宋体"/>
        <charset val="134"/>
      </rPr>
      <t>20</t>
    </r>
    <r>
      <rPr>
        <b/>
        <sz val="15"/>
        <rFont val="新宋体"/>
        <charset val="134"/>
      </rPr>
      <t xml:space="preserve"> 农作物播种面积</t>
    </r>
  </si>
  <si>
    <t xml:space="preserve">单位：千公顷 </t>
  </si>
  <si>
    <t>指      标</t>
  </si>
  <si>
    <t>1990年</t>
  </si>
  <si>
    <t>播种面积总计</t>
  </si>
  <si>
    <t>一、粮食作物</t>
  </si>
  <si>
    <t xml:space="preserve">   占总播种面积%</t>
  </si>
  <si>
    <t xml:space="preserve">    1.夏收粮食</t>
  </si>
  <si>
    <t xml:space="preserve">      小  麦</t>
  </si>
  <si>
    <t xml:space="preserve">      夏杂粮</t>
  </si>
  <si>
    <t xml:space="preserve">    2.秋收粮食</t>
  </si>
  <si>
    <t xml:space="preserve">      稻  谷</t>
  </si>
  <si>
    <t xml:space="preserve">      玉  米</t>
  </si>
  <si>
    <t xml:space="preserve">      大  豆</t>
  </si>
  <si>
    <t xml:space="preserve">      红  薯</t>
  </si>
  <si>
    <t xml:space="preserve">      高  粱</t>
  </si>
  <si>
    <t xml:space="preserve">      谷  子</t>
  </si>
  <si>
    <t xml:space="preserve">     其他秋杂粮</t>
  </si>
  <si>
    <t xml:space="preserve">     #绿  豆</t>
  </si>
  <si>
    <t>二、经济作物</t>
  </si>
  <si>
    <t xml:space="preserve">    1.棉  花</t>
  </si>
  <si>
    <t xml:space="preserve">    2.油  料</t>
  </si>
  <si>
    <t xml:space="preserve">      # 花  生</t>
  </si>
  <si>
    <t xml:space="preserve">        油菜籽</t>
  </si>
  <si>
    <t xml:space="preserve">        芝  麻</t>
  </si>
  <si>
    <t xml:space="preserve">    3.麻  类</t>
  </si>
  <si>
    <t xml:space="preserve">    # 黄红麻</t>
  </si>
  <si>
    <t xml:space="preserve">    4.烟  叶</t>
  </si>
  <si>
    <t xml:space="preserve">    # 烤  烟</t>
  </si>
  <si>
    <t xml:space="preserve">    5.糖  料</t>
  </si>
  <si>
    <t xml:space="preserve">      # 甘  蔗</t>
  </si>
  <si>
    <t xml:space="preserve">    6.药  材</t>
  </si>
  <si>
    <t xml:space="preserve">    7.蔬  菜</t>
  </si>
  <si>
    <t xml:space="preserve">    8.瓜  果</t>
  </si>
  <si>
    <t xml:space="preserve">    9.其它农作物</t>
  </si>
  <si>
    <r>
      <rPr>
        <b/>
        <sz val="15"/>
        <rFont val="新宋体"/>
        <charset val="134"/>
      </rPr>
      <t>2—2</t>
    </r>
    <r>
      <rPr>
        <b/>
        <sz val="15"/>
        <rFont val="新宋体"/>
        <charset val="134"/>
      </rPr>
      <t>1</t>
    </r>
    <r>
      <rPr>
        <b/>
        <sz val="15"/>
        <rFont val="新宋体"/>
        <charset val="134"/>
      </rPr>
      <t xml:space="preserve">  主要农产品产量</t>
    </r>
  </si>
  <si>
    <t xml:space="preserve">单位：吨 </t>
  </si>
  <si>
    <t>指    标</t>
  </si>
  <si>
    <t>一、粮食</t>
  </si>
  <si>
    <t xml:space="preserve">      小麦</t>
  </si>
  <si>
    <t xml:space="preserve">      稻谷</t>
  </si>
  <si>
    <t xml:space="preserve">      玉米</t>
  </si>
  <si>
    <t xml:space="preserve">      大豆</t>
  </si>
  <si>
    <t xml:space="preserve">      红薯</t>
  </si>
  <si>
    <t xml:space="preserve">      高粱</t>
  </si>
  <si>
    <t xml:space="preserve">      谷子</t>
  </si>
  <si>
    <t xml:space="preserve">      其他秋杂</t>
  </si>
  <si>
    <t xml:space="preserve">      #绿豆</t>
  </si>
  <si>
    <t>二、棉花</t>
  </si>
  <si>
    <t>三、油料</t>
  </si>
  <si>
    <t xml:space="preserve">    # 花生</t>
  </si>
  <si>
    <t xml:space="preserve">      油菜籽</t>
  </si>
  <si>
    <t xml:space="preserve">      芝麻</t>
  </si>
  <si>
    <t>四、麻类</t>
  </si>
  <si>
    <t xml:space="preserve">   # 黄红麻</t>
  </si>
  <si>
    <t>五、烟叶</t>
  </si>
  <si>
    <t xml:space="preserve">   # 烤烟</t>
  </si>
  <si>
    <t>六、糖料</t>
  </si>
  <si>
    <t xml:space="preserve">   # 甘蔗</t>
  </si>
  <si>
    <t>七、蔬菜(含菜用瓜)</t>
  </si>
  <si>
    <t>八、瓜果</t>
  </si>
  <si>
    <r>
      <rPr>
        <b/>
        <sz val="15"/>
        <rFont val="新宋体"/>
        <charset val="134"/>
      </rPr>
      <t>2—2</t>
    </r>
    <r>
      <rPr>
        <b/>
        <sz val="15"/>
        <rFont val="新宋体"/>
        <charset val="134"/>
      </rPr>
      <t>2</t>
    </r>
    <r>
      <rPr>
        <b/>
        <sz val="15"/>
        <rFont val="新宋体"/>
        <charset val="134"/>
      </rPr>
      <t xml:space="preserve"> 各县区农作物总播种面积</t>
    </r>
  </si>
  <si>
    <t xml:space="preserve">                  （2019年）　　     　                   单位：千公顷 </t>
  </si>
  <si>
    <t>粮  食</t>
  </si>
  <si>
    <t>棉 花</t>
  </si>
  <si>
    <t>夏收粮食</t>
  </si>
  <si>
    <t>秋收粮食</t>
  </si>
  <si>
    <t>小  麦</t>
  </si>
  <si>
    <t>稻　谷</t>
  </si>
  <si>
    <t>玉　米</t>
  </si>
  <si>
    <t>大　豆</t>
  </si>
  <si>
    <t>红 薯</t>
  </si>
  <si>
    <r>
      <rPr>
        <b/>
        <sz val="9"/>
        <rFont val="新宋体"/>
        <charset val="134"/>
      </rPr>
      <t>2—2</t>
    </r>
    <r>
      <rPr>
        <b/>
        <sz val="9"/>
        <rFont val="新宋体"/>
        <charset val="134"/>
      </rPr>
      <t>2</t>
    </r>
    <r>
      <rPr>
        <b/>
        <sz val="9"/>
        <rFont val="新宋体"/>
        <charset val="134"/>
      </rPr>
      <t>续表</t>
    </r>
  </si>
  <si>
    <t>油料</t>
  </si>
  <si>
    <t>烟叶</t>
  </si>
  <si>
    <t>蔬菜</t>
  </si>
  <si>
    <t>瓜果</t>
  </si>
  <si>
    <t>花生</t>
  </si>
  <si>
    <t>油菜籽</t>
  </si>
  <si>
    <t>芝麻</t>
  </si>
  <si>
    <t>烤烟</t>
  </si>
  <si>
    <r>
      <rPr>
        <b/>
        <sz val="15"/>
        <rFont val="新宋体"/>
        <charset val="134"/>
      </rPr>
      <t>2—2</t>
    </r>
    <r>
      <rPr>
        <b/>
        <sz val="15"/>
        <rFont val="新宋体"/>
        <charset val="134"/>
      </rPr>
      <t>3</t>
    </r>
    <r>
      <rPr>
        <b/>
        <sz val="15"/>
        <rFont val="新宋体"/>
        <charset val="134"/>
      </rPr>
      <t xml:space="preserve"> 各县区主要农产品产量</t>
    </r>
  </si>
  <si>
    <t>粮食</t>
  </si>
  <si>
    <t>小　麦</t>
  </si>
  <si>
    <r>
      <rPr>
        <b/>
        <sz val="9"/>
        <rFont val="新宋体"/>
        <charset val="134"/>
      </rPr>
      <t>2—2</t>
    </r>
    <r>
      <rPr>
        <b/>
        <sz val="9"/>
        <rFont val="新宋体"/>
        <charset val="134"/>
      </rPr>
      <t>3</t>
    </r>
    <r>
      <rPr>
        <b/>
        <sz val="9"/>
        <rFont val="新宋体"/>
        <charset val="134"/>
      </rPr>
      <t>续表</t>
    </r>
  </si>
  <si>
    <t>单位：吨</t>
  </si>
  <si>
    <t>油 料</t>
  </si>
  <si>
    <t>烟 叶</t>
  </si>
  <si>
    <t>蔬 菜</t>
  </si>
  <si>
    <t>瓜 果</t>
  </si>
  <si>
    <t>花 生</t>
  </si>
  <si>
    <t>芝 麻</t>
  </si>
  <si>
    <r>
      <rPr>
        <b/>
        <sz val="15"/>
        <rFont val="新宋体"/>
        <charset val="134"/>
      </rPr>
      <t>2—2</t>
    </r>
    <r>
      <rPr>
        <b/>
        <sz val="15"/>
        <rFont val="新宋体"/>
        <charset val="134"/>
      </rPr>
      <t>4</t>
    </r>
    <r>
      <rPr>
        <b/>
        <sz val="15"/>
        <rFont val="新宋体"/>
        <charset val="134"/>
      </rPr>
      <t xml:space="preserve"> 茶园、桑园、果园面积和茶叶、茧蚕、水果产量</t>
    </r>
  </si>
  <si>
    <t xml:space="preserve">单位：公顷、吨 </t>
  </si>
  <si>
    <t>单位：公顷、吨</t>
  </si>
  <si>
    <t>一、面  积</t>
  </si>
  <si>
    <t>茶园面积</t>
  </si>
  <si>
    <t>果园面积</t>
  </si>
  <si>
    <t xml:space="preserve">  苹果园</t>
  </si>
  <si>
    <t xml:space="preserve">  梨园</t>
  </si>
  <si>
    <t xml:space="preserve">  柑桔园</t>
  </si>
  <si>
    <t xml:space="preserve">  桃园</t>
  </si>
  <si>
    <t xml:space="preserve">  葡萄园</t>
  </si>
  <si>
    <t>二、产  量</t>
  </si>
  <si>
    <t>茶叶产量</t>
  </si>
  <si>
    <t>蚕茧产量</t>
  </si>
  <si>
    <t xml:space="preserve">  # 桑蚕茧</t>
  </si>
  <si>
    <t xml:space="preserve">    柞蚕茧</t>
  </si>
  <si>
    <t>水果产量</t>
  </si>
  <si>
    <t xml:space="preserve">  苹果</t>
  </si>
  <si>
    <t xml:space="preserve">  梨</t>
  </si>
  <si>
    <t xml:space="preserve">  柑桔</t>
  </si>
  <si>
    <t xml:space="preserve">  桃</t>
  </si>
  <si>
    <t xml:space="preserve">  葡萄</t>
  </si>
  <si>
    <t xml:space="preserve">  红枣</t>
  </si>
  <si>
    <t xml:space="preserve">  柿</t>
  </si>
  <si>
    <r>
      <rPr>
        <b/>
        <sz val="15"/>
        <rFont val="新宋体"/>
        <charset val="134"/>
      </rPr>
      <t>2—2</t>
    </r>
    <r>
      <rPr>
        <b/>
        <sz val="15"/>
        <rFont val="新宋体"/>
        <charset val="134"/>
      </rPr>
      <t>5</t>
    </r>
    <r>
      <rPr>
        <b/>
        <sz val="15"/>
        <rFont val="新宋体"/>
        <charset val="134"/>
      </rPr>
      <t xml:space="preserve">  各县区果园面积</t>
    </r>
  </si>
  <si>
    <t xml:space="preserve">   （2019年）</t>
  </si>
  <si>
    <t>单位：公顷</t>
  </si>
  <si>
    <t>合 计</t>
  </si>
  <si>
    <t>苹果园</t>
  </si>
  <si>
    <t>梨  园</t>
  </si>
  <si>
    <t>葡萄园</t>
  </si>
  <si>
    <t>桃 园</t>
  </si>
  <si>
    <r>
      <rPr>
        <b/>
        <sz val="15"/>
        <rFont val="新宋体"/>
        <charset val="134"/>
      </rPr>
      <t>2—2</t>
    </r>
    <r>
      <rPr>
        <b/>
        <sz val="15"/>
        <rFont val="新宋体"/>
        <charset val="134"/>
      </rPr>
      <t>6</t>
    </r>
    <r>
      <rPr>
        <b/>
        <sz val="15"/>
        <rFont val="新宋体"/>
        <charset val="134"/>
      </rPr>
      <t xml:space="preserve"> 各县区水果产量</t>
    </r>
  </si>
  <si>
    <t>合  计</t>
  </si>
  <si>
    <t>苹果</t>
  </si>
  <si>
    <t>梨</t>
  </si>
  <si>
    <t>葡萄</t>
  </si>
  <si>
    <t>红枣</t>
  </si>
  <si>
    <t>柿</t>
  </si>
  <si>
    <t>桃</t>
  </si>
  <si>
    <r>
      <rPr>
        <b/>
        <sz val="15"/>
        <rFont val="新宋体"/>
        <charset val="134"/>
      </rPr>
      <t>2—2</t>
    </r>
    <r>
      <rPr>
        <b/>
        <sz val="15"/>
        <rFont val="新宋体"/>
        <charset val="134"/>
      </rPr>
      <t>7</t>
    </r>
    <r>
      <rPr>
        <b/>
        <sz val="15"/>
        <rFont val="新宋体"/>
        <charset val="134"/>
      </rPr>
      <t xml:space="preserve">  按人口平均的主要农产品产量</t>
    </r>
  </si>
  <si>
    <t xml:space="preserve">　　单位：公斤/人 </t>
  </si>
  <si>
    <t>指　　标</t>
  </si>
  <si>
    <t>棉  花</t>
  </si>
  <si>
    <t>油  料</t>
  </si>
  <si>
    <t>猪、牛、羊肉</t>
  </si>
  <si>
    <t>水产品</t>
  </si>
  <si>
    <t>蔬  菜</t>
  </si>
  <si>
    <t>水  果</t>
  </si>
  <si>
    <t>注：人口按乡村人口计算。2005年数据已与2006年全国第二次农业普查资料衔接。</t>
  </si>
  <si>
    <r>
      <rPr>
        <b/>
        <sz val="15"/>
        <rFont val="新宋体"/>
        <charset val="134"/>
      </rPr>
      <t>2—2</t>
    </r>
    <r>
      <rPr>
        <b/>
        <sz val="15"/>
        <rFont val="新宋体"/>
        <charset val="134"/>
      </rPr>
      <t>8</t>
    </r>
    <r>
      <rPr>
        <b/>
        <sz val="15"/>
        <rFont val="新宋体"/>
        <charset val="134"/>
      </rPr>
      <t xml:space="preserve"> 各县区水产品产量和养殖面积</t>
    </r>
  </si>
  <si>
    <t xml:space="preserve">单位：吨、公顷 </t>
  </si>
  <si>
    <t>水产品
产  量</t>
  </si>
  <si>
    <t>养 殖
面 积</t>
  </si>
  <si>
    <t>鱼 类</t>
  </si>
  <si>
    <t>虾蟹类</t>
  </si>
  <si>
    <t>贝类</t>
  </si>
  <si>
    <t>池 塘
面 积</t>
  </si>
  <si>
    <t>水 库
面 积</t>
  </si>
  <si>
    <t>河 沟
面 积</t>
  </si>
  <si>
    <r>
      <rPr>
        <b/>
        <sz val="15"/>
        <rFont val="新宋体"/>
        <charset val="134"/>
      </rPr>
      <t>2—2</t>
    </r>
    <r>
      <rPr>
        <b/>
        <sz val="15"/>
        <rFont val="新宋体"/>
        <charset val="134"/>
      </rPr>
      <t>9</t>
    </r>
    <r>
      <rPr>
        <b/>
        <sz val="15"/>
        <rFont val="新宋体"/>
        <charset val="134"/>
      </rPr>
      <t xml:space="preserve"> 林业生产情况</t>
    </r>
  </si>
  <si>
    <t>指        标</t>
  </si>
  <si>
    <t>一、营林情况</t>
  </si>
  <si>
    <t>1.当年造林面积</t>
  </si>
  <si>
    <t>公顷</t>
  </si>
  <si>
    <t xml:space="preserve">  人工造林</t>
  </si>
  <si>
    <t xml:space="preserve">  #用材林</t>
  </si>
  <si>
    <t xml:space="preserve">   经济林</t>
  </si>
  <si>
    <t xml:space="preserve">   防护林</t>
  </si>
  <si>
    <t>2.迹地更新面积</t>
  </si>
  <si>
    <t>3.封山育林面积</t>
  </si>
  <si>
    <t>4.零星植树</t>
  </si>
  <si>
    <t>万株</t>
  </si>
  <si>
    <t>5.育苗面积</t>
  </si>
  <si>
    <t xml:space="preserve">  #当年新育</t>
  </si>
  <si>
    <t>6.低产林改造面积</t>
  </si>
  <si>
    <t>二、主要林产品产量</t>
  </si>
  <si>
    <t xml:space="preserve"> 油桐籽</t>
  </si>
  <si>
    <t xml:space="preserve"> 核桃</t>
  </si>
  <si>
    <t xml:space="preserve"> 板栗</t>
  </si>
  <si>
    <r>
      <rPr>
        <b/>
        <sz val="15"/>
        <rFont val="新宋体"/>
        <charset val="134"/>
      </rPr>
      <t>2—</t>
    </r>
    <r>
      <rPr>
        <b/>
        <sz val="15"/>
        <rFont val="新宋体"/>
        <charset val="134"/>
      </rPr>
      <t>30</t>
    </r>
    <r>
      <rPr>
        <b/>
        <sz val="15"/>
        <rFont val="新宋体"/>
        <charset val="134"/>
      </rPr>
      <t xml:space="preserve"> 各县区林业生产情况</t>
    </r>
  </si>
  <si>
    <t>（2005年）                                       单位：公顷</t>
  </si>
  <si>
    <t xml:space="preserve">      （2019年）</t>
  </si>
  <si>
    <t>当年造林
面　　积</t>
  </si>
  <si>
    <t>用材林</t>
  </si>
  <si>
    <t>经济林</t>
  </si>
  <si>
    <t>防护林</t>
  </si>
  <si>
    <r>
      <rPr>
        <b/>
        <sz val="9"/>
        <rFont val="新宋体"/>
        <charset val="134"/>
      </rPr>
      <t>2—</t>
    </r>
    <r>
      <rPr>
        <b/>
        <sz val="9"/>
        <rFont val="新宋体"/>
        <charset val="134"/>
      </rPr>
      <t>30</t>
    </r>
    <r>
      <rPr>
        <b/>
        <sz val="9"/>
        <rFont val="新宋体"/>
        <charset val="134"/>
      </rPr>
      <t>续表</t>
    </r>
  </si>
  <si>
    <t>封山育林
面　　积</t>
  </si>
  <si>
    <t>零星植树</t>
  </si>
  <si>
    <t>育　　苗</t>
  </si>
  <si>
    <t>低产林改造</t>
  </si>
  <si>
    <t>（万株）</t>
  </si>
  <si>
    <t>面　　积</t>
  </si>
  <si>
    <r>
      <rPr>
        <b/>
        <sz val="15"/>
        <rFont val="新宋体"/>
        <charset val="134"/>
      </rPr>
      <t>2—3</t>
    </r>
    <r>
      <rPr>
        <b/>
        <sz val="15"/>
        <rFont val="新宋体"/>
        <charset val="134"/>
      </rPr>
      <t>1</t>
    </r>
    <r>
      <rPr>
        <b/>
        <sz val="15"/>
        <rFont val="新宋体"/>
        <charset val="134"/>
      </rPr>
      <t xml:space="preserve"> 牧业生产情况</t>
    </r>
  </si>
  <si>
    <t>一、牲畜年底头数</t>
  </si>
  <si>
    <t xml:space="preserve"> (一)大牲畜</t>
  </si>
  <si>
    <t>万头</t>
  </si>
  <si>
    <t xml:space="preserve">   # 役畜</t>
  </si>
  <si>
    <t xml:space="preserve">     牛</t>
  </si>
  <si>
    <t xml:space="preserve"> (二)猪</t>
  </si>
  <si>
    <t xml:space="preserve"> (三)羊</t>
  </si>
  <si>
    <t>万只</t>
  </si>
  <si>
    <t xml:space="preserve">    山羊</t>
  </si>
  <si>
    <t xml:space="preserve">    绵羊</t>
  </si>
  <si>
    <t xml:space="preserve"> (四)家禽</t>
  </si>
  <si>
    <t xml:space="preserve"> (五)养兔</t>
  </si>
  <si>
    <t>二、猪、牛、羊出栏头数</t>
  </si>
  <si>
    <t xml:space="preserve">   猪</t>
  </si>
  <si>
    <t xml:space="preserve">   牛</t>
  </si>
  <si>
    <t xml:space="preserve">   羊</t>
  </si>
  <si>
    <t>三、肉类总产量</t>
  </si>
  <si>
    <t xml:space="preserve">   # 猪肉</t>
  </si>
  <si>
    <t xml:space="preserve">     牛肉</t>
  </si>
  <si>
    <t xml:space="preserve">     羊肉</t>
  </si>
  <si>
    <t xml:space="preserve">     禽肉</t>
  </si>
  <si>
    <t xml:space="preserve">     兔肉</t>
  </si>
  <si>
    <t>四、其他畜产品产量</t>
  </si>
  <si>
    <t xml:space="preserve">  1.奶类产量</t>
  </si>
  <si>
    <t xml:space="preserve">吨 </t>
  </si>
  <si>
    <t xml:space="preserve">    #生牛奶</t>
  </si>
  <si>
    <t xml:space="preserve">  2.山羊毛</t>
  </si>
  <si>
    <t xml:space="preserve">  3.绵羊毛</t>
  </si>
  <si>
    <t xml:space="preserve">    #细羊毛</t>
  </si>
  <si>
    <t xml:space="preserve">  4.羊绒</t>
  </si>
  <si>
    <t xml:space="preserve">  5.蜂蜜</t>
  </si>
  <si>
    <t xml:space="preserve">  6.禽蛋</t>
  </si>
  <si>
    <r>
      <rPr>
        <b/>
        <sz val="15"/>
        <rFont val="新宋体"/>
        <charset val="134"/>
      </rPr>
      <t>2—3</t>
    </r>
    <r>
      <rPr>
        <b/>
        <sz val="15"/>
        <rFont val="新宋体"/>
        <charset val="134"/>
      </rPr>
      <t>2</t>
    </r>
    <r>
      <rPr>
        <b/>
        <sz val="15"/>
        <rFont val="新宋体"/>
        <charset val="134"/>
      </rPr>
      <t xml:space="preserve"> 各县区牲畜饲养情况</t>
    </r>
  </si>
  <si>
    <t>大牲畜
年底头数
（头）</t>
  </si>
  <si>
    <t>牛
(头)</t>
  </si>
  <si>
    <t>马
(匹)</t>
  </si>
  <si>
    <t>驴
(头)</t>
  </si>
  <si>
    <t>#肉牛</t>
  </si>
  <si>
    <t>#奶牛</t>
  </si>
  <si>
    <r>
      <rPr>
        <b/>
        <sz val="9"/>
        <rFont val="新宋体"/>
        <charset val="134"/>
      </rPr>
      <t>2—3</t>
    </r>
    <r>
      <rPr>
        <b/>
        <sz val="9"/>
        <rFont val="新宋体"/>
        <charset val="134"/>
      </rPr>
      <t>2</t>
    </r>
    <r>
      <rPr>
        <b/>
        <sz val="9"/>
        <rFont val="新宋体"/>
        <charset val="134"/>
      </rPr>
      <t>续表</t>
    </r>
  </si>
  <si>
    <t>骡
(头)</t>
  </si>
  <si>
    <t>猪年底
头  数
（头）</t>
  </si>
  <si>
    <t>羊年底
只  数
（只）</t>
  </si>
  <si>
    <t>家禽
（只）</t>
  </si>
  <si>
    <t>养兔
（只）</t>
  </si>
  <si>
    <t>#能繁殖的母猪</t>
  </si>
  <si>
    <t>#山羊</t>
  </si>
  <si>
    <t>#绵羊</t>
  </si>
  <si>
    <r>
      <rPr>
        <b/>
        <sz val="15"/>
        <rFont val="新宋体"/>
        <charset val="134"/>
      </rPr>
      <t>2—3</t>
    </r>
    <r>
      <rPr>
        <b/>
        <sz val="15"/>
        <rFont val="新宋体"/>
        <charset val="134"/>
      </rPr>
      <t>3</t>
    </r>
    <r>
      <rPr>
        <b/>
        <sz val="15"/>
        <rFont val="新宋体"/>
        <charset val="134"/>
      </rPr>
      <t xml:space="preserve">  各县区畜产品产量</t>
    </r>
  </si>
  <si>
    <t>县   区</t>
  </si>
  <si>
    <t>猪牛羊出栏头数</t>
  </si>
  <si>
    <t>肉  类
总产量
（吨）</t>
  </si>
  <si>
    <t>猪肉
（吨）</t>
  </si>
  <si>
    <t>牛肉
（吨）</t>
  </si>
  <si>
    <t>羊肉
（吨）</t>
  </si>
  <si>
    <t>猪</t>
  </si>
  <si>
    <t>牛</t>
  </si>
  <si>
    <t>羊</t>
  </si>
  <si>
    <t>(万头)</t>
  </si>
  <si>
    <t>(万只)</t>
  </si>
  <si>
    <r>
      <rPr>
        <b/>
        <sz val="9"/>
        <rFont val="新宋体"/>
        <charset val="134"/>
      </rPr>
      <t>2—3</t>
    </r>
    <r>
      <rPr>
        <b/>
        <sz val="9"/>
        <rFont val="新宋体"/>
        <charset val="134"/>
      </rPr>
      <t>3</t>
    </r>
    <r>
      <rPr>
        <b/>
        <sz val="9"/>
        <rFont val="新宋体"/>
        <charset val="134"/>
      </rPr>
      <t>续表</t>
    </r>
  </si>
  <si>
    <t>禽 肉
（吨）</t>
  </si>
  <si>
    <t>兔 肉
（吨）</t>
  </si>
  <si>
    <t>奶  类
总产量
（吨）</t>
  </si>
  <si>
    <t>蜂 蜜
（吨）</t>
  </si>
  <si>
    <t>禽 蛋
（吨）</t>
  </si>
  <si>
    <t>绵羊毛
（吨）</t>
  </si>
  <si>
    <t>山羊毛
（吨）</t>
  </si>
  <si>
    <t>#生牛奶</t>
  </si>
  <si>
    <t>#细羊毛</t>
  </si>
  <si>
    <r>
      <rPr>
        <b/>
        <sz val="15"/>
        <rFont val="新宋体"/>
        <charset val="134"/>
      </rPr>
      <t>2—3</t>
    </r>
    <r>
      <rPr>
        <b/>
        <sz val="15"/>
        <rFont val="新宋体"/>
        <charset val="134"/>
      </rPr>
      <t>4</t>
    </r>
    <r>
      <rPr>
        <b/>
        <sz val="15"/>
        <rFont val="新宋体"/>
        <charset val="134"/>
      </rPr>
      <t xml:space="preserve">  大牲畜头数</t>
    </r>
  </si>
  <si>
    <t xml:space="preserve">                                                                                单位：万头</t>
  </si>
  <si>
    <t>1985年</t>
  </si>
  <si>
    <r>
      <rPr>
        <b/>
        <sz val="9"/>
        <color indexed="8"/>
        <rFont val="新宋体"/>
        <charset val="134"/>
      </rPr>
      <t>201</t>
    </r>
    <r>
      <rPr>
        <b/>
        <sz val="9"/>
        <color indexed="8"/>
        <rFont val="新宋体"/>
        <charset val="134"/>
      </rPr>
      <t>8</t>
    </r>
    <r>
      <rPr>
        <b/>
        <sz val="9"/>
        <color indexed="8"/>
        <rFont val="新宋体"/>
        <charset val="134"/>
      </rPr>
      <t>年</t>
    </r>
  </si>
  <si>
    <t>大牲畜年底头数</t>
  </si>
  <si>
    <t xml:space="preserve">    #役畜</t>
  </si>
  <si>
    <t xml:space="preserve">  1.牛</t>
  </si>
  <si>
    <t xml:space="preserve">  2.马</t>
  </si>
  <si>
    <t xml:space="preserve">  3.驴</t>
  </si>
  <si>
    <t xml:space="preserve">  4.骡</t>
  </si>
  <si>
    <t xml:space="preserve"> 注：1996年以前未按农业普查数据进行调整。</t>
  </si>
  <si>
    <r>
      <rPr>
        <b/>
        <sz val="15"/>
        <rFont val="新宋体"/>
        <charset val="134"/>
      </rPr>
      <t>2—3</t>
    </r>
    <r>
      <rPr>
        <b/>
        <sz val="15"/>
        <rFont val="新宋体"/>
        <charset val="134"/>
      </rPr>
      <t>5</t>
    </r>
    <r>
      <rPr>
        <b/>
        <sz val="15"/>
        <rFont val="新宋体"/>
        <charset val="134"/>
      </rPr>
      <t xml:space="preserve">  肉类产量和猪、牛、羊头(只)数</t>
    </r>
  </si>
  <si>
    <t>猪、牛、羊肉产量</t>
  </si>
  <si>
    <t>万吨</t>
  </si>
  <si>
    <t xml:space="preserve">    猪肉</t>
  </si>
  <si>
    <t xml:space="preserve">    牛肉</t>
  </si>
  <si>
    <t xml:space="preserve">    羊肉</t>
  </si>
  <si>
    <t>猪、牛、羊出栏头数</t>
  </si>
  <si>
    <t xml:space="preserve">    猪</t>
  </si>
  <si>
    <t xml:space="preserve">    牛</t>
  </si>
  <si>
    <t xml:space="preserve">    羊</t>
  </si>
  <si>
    <t>猪年底存栏头数</t>
  </si>
  <si>
    <t>羊年底存栏只数</t>
  </si>
  <si>
    <t xml:space="preserve"> 注：2006年以前数字未与农业普查数据衔接。</t>
  </si>
</sst>
</file>

<file path=xl/styles.xml><?xml version="1.0" encoding="utf-8"?>
<styleSheet xmlns="http://schemas.openxmlformats.org/spreadsheetml/2006/main">
  <numFmts count="16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;_찀"/>
    <numFmt numFmtId="177" formatCode="0_);[Red]\(0\)"/>
    <numFmt numFmtId="178" formatCode="0.00;[Red]0.00"/>
    <numFmt numFmtId="179" formatCode="0.00_ "/>
    <numFmt numFmtId="180" formatCode="0;[Red]0"/>
    <numFmt numFmtId="181" formatCode="0.00_);[Red]\(0.00\)"/>
    <numFmt numFmtId="182" formatCode="0;_뀀"/>
    <numFmt numFmtId="183" formatCode="0.0_);[Red]\(0.0\)"/>
    <numFmt numFmtId="184" formatCode="0_ "/>
    <numFmt numFmtId="185" formatCode="0_);\(0\)"/>
    <numFmt numFmtId="186" formatCode="[=0][$-FFFF]g;General"/>
    <numFmt numFmtId="187" formatCode="0.0_ "/>
  </numFmts>
  <fonts count="76">
    <font>
      <sz val="12"/>
      <name val="宋体"/>
      <charset val="134"/>
    </font>
    <font>
      <b/>
      <sz val="15"/>
      <name val="新宋体"/>
      <charset val="134"/>
    </font>
    <font>
      <b/>
      <sz val="9"/>
      <name val="新宋体"/>
      <charset val="134"/>
    </font>
    <font>
      <b/>
      <sz val="9"/>
      <color indexed="8"/>
      <name val="新宋体"/>
      <charset val="134"/>
    </font>
    <font>
      <b/>
      <sz val="9"/>
      <name val="Times New Roman"/>
      <charset val="134"/>
    </font>
    <font>
      <sz val="9"/>
      <name val="宋体"/>
      <charset val="134"/>
    </font>
    <font>
      <sz val="9"/>
      <name val="新宋体"/>
      <charset val="134"/>
    </font>
    <font>
      <sz val="11"/>
      <color theme="1"/>
      <name val="宋体"/>
      <charset val="134"/>
      <scheme val="minor"/>
    </font>
    <font>
      <b/>
      <sz val="9"/>
      <name val="宋体"/>
      <charset val="134"/>
    </font>
    <font>
      <b/>
      <sz val="14"/>
      <name val="Times New Roman"/>
      <charset val="134"/>
    </font>
    <font>
      <b/>
      <sz val="9"/>
      <color theme="1"/>
      <name val="Times New Roman"/>
      <charset val="134"/>
    </font>
    <font>
      <sz val="12"/>
      <color indexed="10"/>
      <name val="宋体"/>
      <charset val="134"/>
    </font>
    <font>
      <b/>
      <sz val="10"/>
      <name val="仿宋_GB2312"/>
      <charset val="134"/>
    </font>
    <font>
      <b/>
      <sz val="15"/>
      <name val="Times New Roman"/>
      <charset val="134"/>
    </font>
    <font>
      <sz val="12"/>
      <name val="新宋体"/>
      <charset val="134"/>
    </font>
    <font>
      <b/>
      <sz val="8"/>
      <name val="新宋体"/>
      <charset val="134"/>
    </font>
    <font>
      <sz val="8"/>
      <name val="新宋体"/>
      <charset val="134"/>
    </font>
    <font>
      <sz val="10"/>
      <color rgb="FFFF0000"/>
      <name val="Arial"/>
      <charset val="134"/>
    </font>
    <font>
      <b/>
      <sz val="9"/>
      <color indexed="8"/>
      <name val="Times New Roman"/>
      <charset val="134"/>
    </font>
    <font>
      <sz val="12"/>
      <name val="Times New Roman"/>
      <charset val="134"/>
    </font>
    <font>
      <b/>
      <sz val="14"/>
      <name val="新宋体"/>
      <charset val="134"/>
    </font>
    <font>
      <b/>
      <sz val="9"/>
      <color indexed="10"/>
      <name val="Times New Roman"/>
      <charset val="134"/>
    </font>
    <font>
      <b/>
      <sz val="12"/>
      <color indexed="8"/>
      <name val="新宋体"/>
      <charset val="134"/>
    </font>
    <font>
      <sz val="12"/>
      <color rgb="FFFF0000"/>
      <name val="宋体"/>
      <charset val="134"/>
    </font>
    <font>
      <b/>
      <sz val="15"/>
      <color rgb="FFFF0000"/>
      <name val="新宋体"/>
      <charset val="134"/>
    </font>
    <font>
      <b/>
      <sz val="14"/>
      <color rgb="FFFF0000"/>
      <name val="Times New Roman"/>
      <charset val="134"/>
    </font>
    <font>
      <sz val="10"/>
      <name val="宋体"/>
      <charset val="134"/>
    </font>
    <font>
      <b/>
      <sz val="12"/>
      <name val="新宋体"/>
      <charset val="134"/>
    </font>
    <font>
      <b/>
      <sz val="12"/>
      <color rgb="FFFF0000"/>
      <name val="新宋体"/>
      <charset val="134"/>
    </font>
    <font>
      <b/>
      <sz val="8.5"/>
      <name val="新宋体"/>
      <charset val="134"/>
    </font>
    <font>
      <sz val="12"/>
      <name val="楷体_GB2312"/>
      <charset val="134"/>
    </font>
    <font>
      <b/>
      <sz val="9"/>
      <name val="楷体_GB2312"/>
      <charset val="134"/>
    </font>
    <font>
      <sz val="9"/>
      <name val="楷体_GB2312"/>
      <charset val="134"/>
    </font>
    <font>
      <sz val="10"/>
      <name val="仿宋_GB2312"/>
      <charset val="134"/>
    </font>
    <font>
      <b/>
      <sz val="9"/>
      <name val="仿宋_GB2312"/>
      <charset val="134"/>
    </font>
    <font>
      <sz val="12"/>
      <name val="仿宋_GB2312"/>
      <charset val="134"/>
    </font>
    <font>
      <b/>
      <sz val="16"/>
      <name val="仿宋_GB2312"/>
      <charset val="134"/>
    </font>
    <font>
      <b/>
      <sz val="10"/>
      <name val="新宋体"/>
      <charset val="134"/>
    </font>
    <font>
      <sz val="11"/>
      <color indexed="9"/>
      <name val="宋体"/>
      <charset val="134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1"/>
      <color rgb="FF3F3F76"/>
      <name val="宋体"/>
      <charset val="0"/>
      <scheme val="minor"/>
    </font>
    <font>
      <sz val="11"/>
      <color indexed="62"/>
      <name val="宋体"/>
      <charset val="134"/>
    </font>
    <font>
      <sz val="11"/>
      <color theme="0"/>
      <name val="宋体"/>
      <charset val="0"/>
      <scheme val="minor"/>
    </font>
    <font>
      <b/>
      <sz val="11"/>
      <color indexed="52"/>
      <name val="宋体"/>
      <charset val="134"/>
    </font>
    <font>
      <b/>
      <sz val="15"/>
      <color theme="3"/>
      <name val="宋体"/>
      <charset val="134"/>
      <scheme val="minor"/>
    </font>
    <font>
      <sz val="10"/>
      <name val="Arial"/>
      <charset val="134"/>
    </font>
    <font>
      <i/>
      <sz val="11"/>
      <color indexed="23"/>
      <name val="宋体"/>
      <charset val="134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20"/>
      <name val="宋体"/>
      <charset val="134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52"/>
      <name val="宋体"/>
      <charset val="134"/>
    </font>
    <font>
      <b/>
      <sz val="18"/>
      <color theme="3"/>
      <name val="宋体"/>
      <charset val="134"/>
      <scheme val="minor"/>
    </font>
    <font>
      <b/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17"/>
      <name val="宋体"/>
      <charset val="134"/>
    </font>
    <font>
      <b/>
      <sz val="11"/>
      <color indexed="56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b/>
      <sz val="15"/>
      <color indexed="56"/>
      <name val="宋体"/>
      <charset val="134"/>
    </font>
    <font>
      <b/>
      <sz val="18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9"/>
      <name val="宋体"/>
      <charset val="134"/>
    </font>
    <font>
      <sz val="11"/>
      <color theme="1"/>
      <name val="Tahoma"/>
      <charset val="134"/>
    </font>
    <font>
      <sz val="11"/>
      <color indexed="10"/>
      <name val="宋体"/>
      <charset val="134"/>
    </font>
  </fonts>
  <fills count="6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798577837458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4" tint="0.799798577837458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9" tint="0.79979857783745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79857783745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5" tint="0.79979857783745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799798577837458"/>
        <bgColor indexed="64"/>
      </patternFill>
    </fill>
    <fill>
      <patternFill patternType="solid">
        <fgColor indexed="55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2427">
    <xf numFmtId="0" fontId="0" fillId="0" borderId="0"/>
    <xf numFmtId="0" fontId="0" fillId="0" borderId="0"/>
    <xf numFmtId="42" fontId="7" fillId="0" borderId="0" applyFont="0" applyFill="0" applyBorder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55" fillId="36" borderId="0" applyNumberFormat="0" applyBorder="0" applyAlignment="0" applyProtection="0">
      <alignment vertical="center"/>
    </xf>
    <xf numFmtId="0" fontId="0" fillId="0" borderId="0"/>
    <xf numFmtId="0" fontId="46" fillId="0" borderId="0"/>
    <xf numFmtId="0" fontId="38" fillId="10" borderId="0" applyNumberFormat="0" applyBorder="0" applyAlignment="0" applyProtection="0">
      <alignment vertical="center"/>
    </xf>
    <xf numFmtId="0" fontId="41" fillId="8" borderId="28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44" fontId="7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41" fontId="7" fillId="0" borderId="0" applyFont="0" applyFill="0" applyBorder="0" applyAlignment="0" applyProtection="0">
      <alignment vertical="center"/>
    </xf>
    <xf numFmtId="0" fontId="0" fillId="0" borderId="0"/>
    <xf numFmtId="0" fontId="60" fillId="37" borderId="0" applyNumberFormat="0" applyBorder="0" applyAlignment="0" applyProtection="0">
      <alignment vertical="center"/>
    </xf>
    <xf numFmtId="0" fontId="0" fillId="0" borderId="0"/>
    <xf numFmtId="43" fontId="7" fillId="0" borderId="0" applyFont="0" applyFill="0" applyBorder="0" applyAlignment="0" applyProtection="0">
      <alignment vertical="center"/>
    </xf>
    <xf numFmtId="0" fontId="55" fillId="26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43" fillId="22" borderId="0" applyNumberFormat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1" fillId="0" borderId="0" applyNumberFormat="0" applyFill="0" applyBorder="0" applyAlignment="0" applyProtection="0">
      <alignment vertical="center"/>
    </xf>
    <xf numFmtId="0" fontId="7" fillId="11" borderId="29" applyNumberFormat="0" applyFont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0" fillId="3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50" fillId="27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38" fillId="30" borderId="0" applyNumberFormat="0" applyBorder="0" applyAlignment="0" applyProtection="0">
      <alignment vertical="center"/>
    </xf>
    <xf numFmtId="0" fontId="0" fillId="0" borderId="0"/>
    <xf numFmtId="0" fontId="38" fillId="23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65" fillId="0" borderId="0" applyNumberFormat="0" applyFill="0" applyBorder="0" applyAlignment="0" applyProtection="0">
      <alignment vertical="center"/>
    </xf>
    <xf numFmtId="0" fontId="0" fillId="0" borderId="0"/>
    <xf numFmtId="0" fontId="47" fillId="0" borderId="0" applyNumberFormat="0" applyFill="0" applyBorder="0" applyAlignment="0" applyProtection="0">
      <alignment vertical="center"/>
    </xf>
    <xf numFmtId="0" fontId="50" fillId="27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5" fillId="0" borderId="31" applyNumberFormat="0" applyFill="0" applyAlignment="0" applyProtection="0">
      <alignment vertical="center"/>
    </xf>
    <xf numFmtId="0" fontId="50" fillId="27" borderId="0" applyNumberFormat="0" applyBorder="0" applyAlignment="0" applyProtection="0">
      <alignment vertical="center"/>
    </xf>
    <xf numFmtId="0" fontId="49" fillId="0" borderId="31" applyNumberFormat="0" applyFill="0" applyAlignment="0" applyProtection="0">
      <alignment vertical="center"/>
    </xf>
    <xf numFmtId="0" fontId="0" fillId="0" borderId="0"/>
    <xf numFmtId="0" fontId="0" fillId="0" borderId="0"/>
    <xf numFmtId="0" fontId="40" fillId="3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50" fillId="27" borderId="0" applyNumberFormat="0" applyBorder="0" applyAlignment="0" applyProtection="0">
      <alignment vertical="center"/>
    </xf>
    <xf numFmtId="0" fontId="52" fillId="0" borderId="35" applyNumberFormat="0" applyFill="0" applyAlignment="0" applyProtection="0">
      <alignment vertical="center"/>
    </xf>
    <xf numFmtId="0" fontId="43" fillId="43" borderId="0" applyNumberFormat="0" applyBorder="0" applyAlignment="0" applyProtection="0">
      <alignment vertical="center"/>
    </xf>
    <xf numFmtId="0" fontId="0" fillId="0" borderId="0"/>
    <xf numFmtId="0" fontId="62" fillId="34" borderId="38" applyNumberFormat="0" applyAlignment="0" applyProtection="0">
      <alignment vertical="center"/>
    </xf>
    <xf numFmtId="0" fontId="40" fillId="3" borderId="0" applyNumberFormat="0" applyBorder="0" applyAlignment="0" applyProtection="0">
      <alignment vertical="center"/>
    </xf>
    <xf numFmtId="0" fontId="56" fillId="34" borderId="28" applyNumberFormat="0" applyAlignment="0" applyProtection="0">
      <alignment vertical="center"/>
    </xf>
    <xf numFmtId="0" fontId="44" fillId="19" borderId="30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40" fillId="18" borderId="0" applyNumberFormat="0" applyBorder="0" applyAlignment="0" applyProtection="0">
      <alignment vertical="center"/>
    </xf>
    <xf numFmtId="0" fontId="64" fillId="41" borderId="39" applyNumberFormat="0" applyAlignment="0" applyProtection="0">
      <alignment vertical="center"/>
    </xf>
    <xf numFmtId="0" fontId="0" fillId="0" borderId="0"/>
    <xf numFmtId="0" fontId="55" fillId="47" borderId="0" applyNumberFormat="0" applyBorder="0" applyAlignment="0" applyProtection="0">
      <alignment vertical="center"/>
    </xf>
    <xf numFmtId="0" fontId="0" fillId="0" borderId="0"/>
    <xf numFmtId="0" fontId="43" fillId="44" borderId="0" applyNumberFormat="0" applyBorder="0" applyAlignment="0" applyProtection="0">
      <alignment vertical="center"/>
    </xf>
    <xf numFmtId="0" fontId="0" fillId="0" borderId="0"/>
    <xf numFmtId="0" fontId="0" fillId="25" borderId="33" applyNumberFormat="0" applyFont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8" fillId="0" borderId="32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40" fillId="51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51" fillId="0" borderId="34" applyNumberFormat="0" applyFill="0" applyAlignment="0" applyProtection="0">
      <alignment vertical="center"/>
    </xf>
    <xf numFmtId="0" fontId="53" fillId="29" borderId="0" applyNumberFormat="0" applyBorder="0" applyAlignment="0" applyProtection="0">
      <alignment vertical="center"/>
    </xf>
    <xf numFmtId="0" fontId="0" fillId="0" borderId="0"/>
    <xf numFmtId="0" fontId="40" fillId="42" borderId="0" applyNumberFormat="0" applyBorder="0" applyAlignment="0" applyProtection="0">
      <alignment vertical="center"/>
    </xf>
    <xf numFmtId="0" fontId="39" fillId="5" borderId="0" applyNumberFormat="0" applyBorder="0" applyAlignment="0" applyProtection="0">
      <alignment vertical="center"/>
    </xf>
    <xf numFmtId="0" fontId="0" fillId="0" borderId="0"/>
    <xf numFmtId="0" fontId="55" fillId="53" borderId="0" applyNumberFormat="0" applyBorder="0" applyAlignment="0" applyProtection="0">
      <alignment vertical="center"/>
    </xf>
    <xf numFmtId="0" fontId="0" fillId="0" borderId="0"/>
    <xf numFmtId="0" fontId="43" fillId="3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5" fillId="33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55" fillId="15" borderId="0" applyNumberFormat="0" applyBorder="0" applyAlignment="0" applyProtection="0">
      <alignment vertical="center"/>
    </xf>
    <xf numFmtId="0" fontId="46" fillId="0" borderId="0"/>
    <xf numFmtId="0" fontId="0" fillId="0" borderId="0"/>
    <xf numFmtId="0" fontId="0" fillId="0" borderId="0"/>
    <xf numFmtId="0" fontId="55" fillId="46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55" fillId="28" borderId="0" applyNumberFormat="0" applyBorder="0" applyAlignment="0" applyProtection="0">
      <alignment vertical="center"/>
    </xf>
    <xf numFmtId="0" fontId="43" fillId="45" borderId="0" applyNumberFormat="0" applyBorder="0" applyAlignment="0" applyProtection="0">
      <alignment vertical="center"/>
    </xf>
    <xf numFmtId="0" fontId="0" fillId="0" borderId="0"/>
    <xf numFmtId="0" fontId="43" fillId="50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0" fillId="0" borderId="0"/>
    <xf numFmtId="0" fontId="55" fillId="49" borderId="0" applyNumberFormat="0" applyBorder="0" applyAlignment="0" applyProtection="0">
      <alignment vertical="center"/>
    </xf>
    <xf numFmtId="0" fontId="43" fillId="52" borderId="0" applyNumberFormat="0" applyBorder="0" applyAlignment="0" applyProtection="0">
      <alignment vertical="center"/>
    </xf>
    <xf numFmtId="0" fontId="0" fillId="0" borderId="0"/>
    <xf numFmtId="0" fontId="55" fillId="40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0" fillId="0" borderId="0"/>
    <xf numFmtId="0" fontId="43" fillId="54" borderId="0" applyNumberFormat="0" applyBorder="0" applyAlignment="0" applyProtection="0">
      <alignment vertical="center"/>
    </xf>
    <xf numFmtId="0" fontId="0" fillId="0" borderId="0"/>
    <xf numFmtId="0" fontId="40" fillId="42" borderId="0" applyNumberFormat="0" applyBorder="0" applyAlignment="0" applyProtection="0">
      <alignment vertical="center"/>
    </xf>
    <xf numFmtId="0" fontId="55" fillId="16" borderId="0" applyNumberFormat="0" applyBorder="0" applyAlignment="0" applyProtection="0">
      <alignment vertical="center"/>
    </xf>
    <xf numFmtId="0" fontId="43" fillId="5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0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40" fillId="23" borderId="0" applyNumberFormat="0" applyBorder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0" fillId="0" borderId="0"/>
    <xf numFmtId="0" fontId="40" fillId="7" borderId="0" applyNumberFormat="0" applyBorder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57" fillId="0" borderId="36" applyNumberFormat="0" applyFill="0" applyAlignment="0" applyProtection="0">
      <alignment vertical="center"/>
    </xf>
    <xf numFmtId="0" fontId="0" fillId="0" borderId="0"/>
    <xf numFmtId="0" fontId="40" fillId="7" borderId="0" applyNumberFormat="0" applyBorder="0" applyAlignment="0" applyProtection="0">
      <alignment vertical="center"/>
    </xf>
    <xf numFmtId="0" fontId="0" fillId="0" borderId="0"/>
    <xf numFmtId="0" fontId="38" fillId="3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6" fillId="0" borderId="0"/>
    <xf numFmtId="0" fontId="0" fillId="0" borderId="0"/>
    <xf numFmtId="0" fontId="4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40" fillId="7" borderId="0" applyNumberFormat="0" applyBorder="0" applyAlignment="0" applyProtection="0">
      <alignment vertical="center"/>
    </xf>
    <xf numFmtId="0" fontId="0" fillId="0" borderId="0"/>
    <xf numFmtId="0" fontId="40" fillId="3" borderId="0" applyNumberFormat="0" applyBorder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66" fillId="42" borderId="0" applyNumberFormat="0" applyBorder="0" applyAlignment="0" applyProtection="0">
      <alignment vertical="center"/>
    </xf>
    <xf numFmtId="0" fontId="67" fillId="0" borderId="40" applyNumberFormat="0" applyFill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66" fillId="42" borderId="0" applyNumberFormat="0" applyBorder="0" applyAlignment="0" applyProtection="0">
      <alignment vertical="center"/>
    </xf>
    <xf numFmtId="0" fontId="67" fillId="0" borderId="40" applyNumberFormat="0" applyFill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0" fillId="0" borderId="0"/>
    <xf numFmtId="0" fontId="38" fillId="30" borderId="0" applyNumberFormat="0" applyBorder="0" applyAlignment="0" applyProtection="0">
      <alignment vertical="center"/>
    </xf>
    <xf numFmtId="0" fontId="42" fillId="13" borderId="30" applyNumberFormat="0" applyAlignment="0" applyProtection="0">
      <alignment vertical="center"/>
    </xf>
    <xf numFmtId="0" fontId="0" fillId="0" borderId="0"/>
    <xf numFmtId="0" fontId="38" fillId="23" borderId="0" applyNumberFormat="0" applyBorder="0" applyAlignment="0" applyProtection="0">
      <alignment vertical="center"/>
    </xf>
    <xf numFmtId="0" fontId="7" fillId="5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58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0" fillId="0" borderId="0"/>
    <xf numFmtId="0" fontId="7" fillId="0" borderId="0">
      <alignment vertical="center"/>
    </xf>
    <xf numFmtId="0" fontId="40" fillId="27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67" fillId="0" borderId="40" applyNumberFormat="0" applyFill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67" fillId="0" borderId="40" applyNumberFormat="0" applyFill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7" fillId="60" borderId="0" applyNumberFormat="0" applyBorder="0" applyAlignment="0" applyProtection="0">
      <alignment vertical="center"/>
    </xf>
    <xf numFmtId="0" fontId="7" fillId="49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0" fillId="0" borderId="0"/>
    <xf numFmtId="0" fontId="46" fillId="0" borderId="0"/>
    <xf numFmtId="0" fontId="40" fillId="23" borderId="0" applyNumberFormat="0" applyBorder="0" applyAlignment="0" applyProtection="0">
      <alignment vertical="center"/>
    </xf>
    <xf numFmtId="0" fontId="7" fillId="60" borderId="0" applyNumberFormat="0" applyBorder="0" applyAlignment="0" applyProtection="0">
      <alignment vertical="center"/>
    </xf>
    <xf numFmtId="0" fontId="0" fillId="0" borderId="0"/>
    <xf numFmtId="0" fontId="40" fillId="42" borderId="0" applyNumberFormat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0" fillId="0" borderId="0"/>
    <xf numFmtId="0" fontId="40" fillId="4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0" fillId="0" borderId="0"/>
    <xf numFmtId="0" fontId="46" fillId="0" borderId="0"/>
    <xf numFmtId="0" fontId="0" fillId="0" borderId="0"/>
    <xf numFmtId="0" fontId="40" fillId="42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7" fillId="0" borderId="0">
      <alignment vertical="center"/>
    </xf>
    <xf numFmtId="0" fontId="40" fillId="42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46" fillId="0" borderId="0"/>
    <xf numFmtId="0" fontId="40" fillId="42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0" fillId="0" borderId="0"/>
    <xf numFmtId="0" fontId="7" fillId="6" borderId="0" applyNumberFormat="0" applyBorder="0" applyAlignment="0" applyProtection="0">
      <alignment vertical="center"/>
    </xf>
    <xf numFmtId="0" fontId="7" fillId="4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38" fillId="4" borderId="0" applyNumberFormat="0" applyBorder="0" applyAlignment="0" applyProtection="0">
      <alignment vertical="center"/>
    </xf>
    <xf numFmtId="0" fontId="0" fillId="0" borderId="0"/>
    <xf numFmtId="0" fontId="7" fillId="6" borderId="0" applyNumberFormat="0" applyBorder="0" applyAlignment="0" applyProtection="0">
      <alignment vertical="center"/>
    </xf>
    <xf numFmtId="0" fontId="46" fillId="0" borderId="0"/>
    <xf numFmtId="0" fontId="0" fillId="0" borderId="0"/>
    <xf numFmtId="0" fontId="46" fillId="0" borderId="0"/>
    <xf numFmtId="0" fontId="0" fillId="0" borderId="0"/>
    <xf numFmtId="0" fontId="38" fillId="4" borderId="0" applyNumberFormat="0" applyBorder="0" applyAlignment="0" applyProtection="0">
      <alignment vertical="center"/>
    </xf>
    <xf numFmtId="0" fontId="0" fillId="0" borderId="0"/>
    <xf numFmtId="0" fontId="40" fillId="18" borderId="0" applyNumberFormat="0" applyBorder="0" applyAlignment="0" applyProtection="0">
      <alignment vertical="center"/>
    </xf>
    <xf numFmtId="0" fontId="0" fillId="0" borderId="0"/>
    <xf numFmtId="0" fontId="38" fillId="4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0" fillId="0" borderId="0"/>
    <xf numFmtId="0" fontId="38" fillId="4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0" fillId="0" borderId="0"/>
    <xf numFmtId="0" fontId="40" fillId="18" borderId="0" applyNumberFormat="0" applyBorder="0" applyAlignment="0" applyProtection="0">
      <alignment vertical="center"/>
    </xf>
    <xf numFmtId="0" fontId="0" fillId="0" borderId="0"/>
    <xf numFmtId="0" fontId="38" fillId="32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0" fillId="0" borderId="0"/>
    <xf numFmtId="0" fontId="38" fillId="32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40" fillId="18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46" fillId="0" borderId="0"/>
    <xf numFmtId="0" fontId="40" fillId="18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46" fillId="0" borderId="0"/>
    <xf numFmtId="0" fontId="7" fillId="35" borderId="0" applyNumberFormat="0" applyBorder="0" applyAlignment="0" applyProtection="0">
      <alignment vertical="center"/>
    </xf>
    <xf numFmtId="0" fontId="0" fillId="0" borderId="0"/>
    <xf numFmtId="0" fontId="40" fillId="9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0" fillId="0" borderId="0"/>
    <xf numFmtId="0" fontId="40" fillId="9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50" fillId="27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40" fillId="9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0" fillId="0" borderId="0"/>
    <xf numFmtId="0" fontId="40" fillId="13" borderId="0" applyNumberFormat="0" applyBorder="0" applyAlignment="0" applyProtection="0">
      <alignment vertical="center"/>
    </xf>
    <xf numFmtId="0" fontId="42" fillId="13" borderId="30" applyNumberFormat="0" applyAlignment="0" applyProtection="0">
      <alignment vertical="center"/>
    </xf>
    <xf numFmtId="0" fontId="0" fillId="0" borderId="0"/>
    <xf numFmtId="0" fontId="40" fillId="18" borderId="0" applyNumberFormat="0" applyBorder="0" applyAlignment="0" applyProtection="0">
      <alignment vertical="center"/>
    </xf>
    <xf numFmtId="0" fontId="0" fillId="0" borderId="0"/>
    <xf numFmtId="0" fontId="40" fillId="13" borderId="0" applyNumberFormat="0" applyBorder="0" applyAlignment="0" applyProtection="0">
      <alignment vertical="center"/>
    </xf>
    <xf numFmtId="0" fontId="0" fillId="0" borderId="0"/>
    <xf numFmtId="0" fontId="40" fillId="18" borderId="0" applyNumberFormat="0" applyBorder="0" applyAlignment="0" applyProtection="0">
      <alignment vertical="center"/>
    </xf>
    <xf numFmtId="0" fontId="0" fillId="0" borderId="0"/>
    <xf numFmtId="0" fontId="40" fillId="13" borderId="0" applyNumberFormat="0" applyBorder="0" applyAlignment="0" applyProtection="0">
      <alignment vertical="center"/>
    </xf>
    <xf numFmtId="0" fontId="0" fillId="0" borderId="0"/>
    <xf numFmtId="0" fontId="40" fillId="13" borderId="0" applyNumberFormat="0" applyBorder="0" applyAlignment="0" applyProtection="0">
      <alignment vertical="center"/>
    </xf>
    <xf numFmtId="0" fontId="42" fillId="13" borderId="30" applyNumberFormat="0" applyAlignment="0" applyProtection="0">
      <alignment vertical="center"/>
    </xf>
    <xf numFmtId="0" fontId="0" fillId="0" borderId="0"/>
    <xf numFmtId="0" fontId="40" fillId="12" borderId="0" applyNumberFormat="0" applyBorder="0" applyAlignment="0" applyProtection="0">
      <alignment vertical="center"/>
    </xf>
    <xf numFmtId="0" fontId="0" fillId="0" borderId="0"/>
    <xf numFmtId="0" fontId="40" fillId="13" borderId="0" applyNumberFormat="0" applyBorder="0" applyAlignment="0" applyProtection="0">
      <alignment vertical="center"/>
    </xf>
    <xf numFmtId="0" fontId="0" fillId="0" borderId="0"/>
    <xf numFmtId="0" fontId="40" fillId="12" borderId="0" applyNumberFormat="0" applyBorder="0" applyAlignment="0" applyProtection="0">
      <alignment vertical="center"/>
    </xf>
    <xf numFmtId="0" fontId="0" fillId="0" borderId="0"/>
    <xf numFmtId="0" fontId="40" fillId="13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40" fillId="13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59" fillId="0" borderId="37" applyNumberFormat="0" applyFill="0" applyAlignment="0" applyProtection="0">
      <alignment vertical="center"/>
    </xf>
    <xf numFmtId="0" fontId="0" fillId="0" borderId="0"/>
    <xf numFmtId="0" fontId="40" fillId="12" borderId="0" applyNumberFormat="0" applyBorder="0" applyAlignment="0" applyProtection="0">
      <alignment vertical="center"/>
    </xf>
    <xf numFmtId="0" fontId="0" fillId="0" borderId="0"/>
    <xf numFmtId="0" fontId="40" fillId="12" borderId="0" applyNumberFormat="0" applyBorder="0" applyAlignment="0" applyProtection="0">
      <alignment vertical="center"/>
    </xf>
    <xf numFmtId="0" fontId="59" fillId="0" borderId="37" applyNumberFormat="0" applyFill="0" applyAlignment="0" applyProtection="0">
      <alignment vertical="center"/>
    </xf>
    <xf numFmtId="0" fontId="0" fillId="0" borderId="0"/>
    <xf numFmtId="0" fontId="40" fillId="12" borderId="0" applyNumberFormat="0" applyBorder="0" applyAlignment="0" applyProtection="0">
      <alignment vertical="center"/>
    </xf>
    <xf numFmtId="0" fontId="59" fillId="0" borderId="37" applyNumberFormat="0" applyFill="0" applyAlignment="0" applyProtection="0">
      <alignment vertical="center"/>
    </xf>
    <xf numFmtId="0" fontId="0" fillId="0" borderId="0"/>
    <xf numFmtId="0" fontId="0" fillId="0" borderId="0"/>
    <xf numFmtId="0" fontId="40" fillId="12" borderId="0" applyNumberFormat="0" applyBorder="0" applyAlignment="0" applyProtection="0">
      <alignment vertical="center"/>
    </xf>
    <xf numFmtId="0" fontId="0" fillId="0" borderId="0"/>
    <xf numFmtId="0" fontId="0" fillId="25" borderId="33" applyNumberFormat="0" applyFont="0" applyAlignment="0" applyProtection="0">
      <alignment vertical="center"/>
    </xf>
    <xf numFmtId="0" fontId="0" fillId="0" borderId="0"/>
    <xf numFmtId="0" fontId="40" fillId="12" borderId="0" applyNumberFormat="0" applyBorder="0" applyAlignment="0" applyProtection="0">
      <alignment vertical="center"/>
    </xf>
    <xf numFmtId="0" fontId="0" fillId="0" borderId="0"/>
    <xf numFmtId="0" fontId="0" fillId="25" borderId="33" applyNumberFormat="0" applyFont="0" applyAlignment="0" applyProtection="0">
      <alignment vertical="center"/>
    </xf>
    <xf numFmtId="0" fontId="0" fillId="0" borderId="0"/>
    <xf numFmtId="0" fontId="40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0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40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40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40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40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40" fillId="12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0" fillId="0" borderId="0"/>
    <xf numFmtId="0" fontId="40" fillId="23" borderId="0" applyNumberFormat="0" applyBorder="0" applyAlignment="0" applyProtection="0">
      <alignment vertical="center"/>
    </xf>
    <xf numFmtId="0" fontId="0" fillId="0" borderId="0"/>
    <xf numFmtId="0" fontId="40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7" fillId="49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0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0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0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0" fillId="23" borderId="0" applyNumberFormat="0" applyBorder="0" applyAlignment="0" applyProtection="0">
      <alignment vertical="center"/>
    </xf>
    <xf numFmtId="0" fontId="0" fillId="25" borderId="33" applyNumberFormat="0" applyFont="0" applyAlignment="0" applyProtection="0">
      <alignment vertical="center"/>
    </xf>
    <xf numFmtId="0" fontId="0" fillId="0" borderId="0"/>
    <xf numFmtId="0" fontId="40" fillId="3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3" borderId="0" applyNumberFormat="0" applyBorder="0" applyAlignment="0" applyProtection="0">
      <alignment vertical="center"/>
    </xf>
    <xf numFmtId="0" fontId="0" fillId="0" borderId="0"/>
    <xf numFmtId="0" fontId="40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40" fillId="3" borderId="0" applyNumberFormat="0" applyBorder="0" applyAlignment="0" applyProtection="0">
      <alignment vertical="center"/>
    </xf>
    <xf numFmtId="0" fontId="40" fillId="3" borderId="0" applyNumberFormat="0" applyBorder="0" applyAlignment="0" applyProtection="0">
      <alignment vertical="center"/>
    </xf>
    <xf numFmtId="0" fontId="0" fillId="0" borderId="0"/>
    <xf numFmtId="0" fontId="40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0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0" fillId="3" borderId="0" applyNumberFormat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2" fillId="13" borderId="30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40" fillId="1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0" fillId="18" borderId="0" applyNumberFormat="0" applyBorder="0" applyAlignment="0" applyProtection="0">
      <alignment vertical="center"/>
    </xf>
    <xf numFmtId="0" fontId="0" fillId="0" borderId="0"/>
    <xf numFmtId="0" fontId="40" fillId="18" borderId="0" applyNumberFormat="0" applyBorder="0" applyAlignment="0" applyProtection="0">
      <alignment vertical="center"/>
    </xf>
    <xf numFmtId="0" fontId="0" fillId="0" borderId="0"/>
    <xf numFmtId="0" fontId="40" fillId="18" borderId="0" applyNumberFormat="0" applyBorder="0" applyAlignment="0" applyProtection="0">
      <alignment vertical="center"/>
    </xf>
    <xf numFmtId="0" fontId="0" fillId="0" borderId="0"/>
    <xf numFmtId="0" fontId="40" fillId="1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7" fillId="4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66" fillId="42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2" fillId="13" borderId="30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40" fillId="12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25" borderId="33" applyNumberFormat="0" applyFont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0" fillId="25" borderId="33" applyNumberFormat="0" applyFont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0" fillId="25" borderId="33" applyNumberFormat="0" applyFont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66" fillId="42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0" fillId="0" borderId="0"/>
    <xf numFmtId="0" fontId="40" fillId="5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0" fillId="5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40" fillId="51" borderId="0" applyNumberFormat="0" applyBorder="0" applyAlignment="0" applyProtection="0">
      <alignment vertical="center"/>
    </xf>
    <xf numFmtId="0" fontId="0" fillId="0" borderId="0"/>
    <xf numFmtId="0" fontId="40" fillId="5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0" fillId="51" borderId="0" applyNumberFormat="0" applyBorder="0" applyAlignment="0" applyProtection="0">
      <alignment vertical="center"/>
    </xf>
    <xf numFmtId="0" fontId="0" fillId="0" borderId="0"/>
    <xf numFmtId="0" fontId="40" fillId="51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25" borderId="33" applyNumberFormat="0" applyFont="0" applyAlignment="0" applyProtection="0">
      <alignment vertical="center"/>
    </xf>
    <xf numFmtId="0" fontId="0" fillId="0" borderId="0"/>
    <xf numFmtId="0" fontId="40" fillId="51" borderId="0" applyNumberFormat="0" applyBorder="0" applyAlignment="0" applyProtection="0">
      <alignment vertical="center"/>
    </xf>
    <xf numFmtId="0" fontId="0" fillId="25" borderId="33" applyNumberFormat="0" applyFont="0" applyAlignment="0" applyProtection="0">
      <alignment vertical="center"/>
    </xf>
    <xf numFmtId="0" fontId="0" fillId="0" borderId="0"/>
    <xf numFmtId="0" fontId="40" fillId="51" borderId="0" applyNumberFormat="0" applyBorder="0" applyAlignment="0" applyProtection="0">
      <alignment vertical="center"/>
    </xf>
    <xf numFmtId="0" fontId="0" fillId="25" borderId="33" applyNumberFormat="0" applyFont="0" applyAlignment="0" applyProtection="0">
      <alignment vertical="center"/>
    </xf>
    <xf numFmtId="0" fontId="0" fillId="0" borderId="0"/>
    <xf numFmtId="0" fontId="40" fillId="51" borderId="0" applyNumberFormat="0" applyBorder="0" applyAlignment="0" applyProtection="0">
      <alignment vertical="center"/>
    </xf>
    <xf numFmtId="0" fontId="0" fillId="0" borderId="0"/>
    <xf numFmtId="0" fontId="38" fillId="38" borderId="0" applyNumberFormat="0" applyBorder="0" applyAlignment="0" applyProtection="0">
      <alignment vertical="center"/>
    </xf>
    <xf numFmtId="0" fontId="0" fillId="0" borderId="0"/>
    <xf numFmtId="0" fontId="38" fillId="3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38" fillId="3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38" fillId="38" borderId="0" applyNumberFormat="0" applyBorder="0" applyAlignment="0" applyProtection="0">
      <alignment vertical="center"/>
    </xf>
    <xf numFmtId="0" fontId="0" fillId="25" borderId="33" applyNumberFormat="0" applyFont="0" applyAlignment="0" applyProtection="0">
      <alignment vertical="center"/>
    </xf>
    <xf numFmtId="0" fontId="0" fillId="0" borderId="0"/>
    <xf numFmtId="0" fontId="0" fillId="0" borderId="0"/>
    <xf numFmtId="0" fontId="38" fillId="23" borderId="0" applyNumberFormat="0" applyBorder="0" applyAlignment="0" applyProtection="0">
      <alignment vertical="center"/>
    </xf>
    <xf numFmtId="0" fontId="0" fillId="25" borderId="33" applyNumberFormat="0" applyFont="0" applyAlignment="0" applyProtection="0">
      <alignment vertical="center"/>
    </xf>
    <xf numFmtId="0" fontId="42" fillId="13" borderId="30" applyNumberFormat="0" applyAlignment="0" applyProtection="0">
      <alignment vertical="center"/>
    </xf>
    <xf numFmtId="0" fontId="7" fillId="0" borderId="0">
      <alignment vertical="center"/>
    </xf>
    <xf numFmtId="0" fontId="0" fillId="0" borderId="0"/>
    <xf numFmtId="0" fontId="38" fillId="23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70" fillId="0" borderId="42" applyNumberFormat="0" applyFill="0" applyAlignment="0" applyProtection="0">
      <alignment vertical="center"/>
    </xf>
    <xf numFmtId="0" fontId="0" fillId="0" borderId="0"/>
    <xf numFmtId="0" fontId="0" fillId="0" borderId="0"/>
    <xf numFmtId="0" fontId="70" fillId="0" borderId="42" applyNumberFormat="0" applyFill="0" applyAlignment="0" applyProtection="0">
      <alignment vertical="center"/>
    </xf>
    <xf numFmtId="0" fontId="70" fillId="0" borderId="42" applyNumberFormat="0" applyFill="0" applyAlignment="0" applyProtection="0">
      <alignment vertical="center"/>
    </xf>
    <xf numFmtId="0" fontId="70" fillId="0" borderId="42" applyNumberFormat="0" applyFill="0" applyAlignment="0" applyProtection="0">
      <alignment vertical="center"/>
    </xf>
    <xf numFmtId="0" fontId="70" fillId="0" borderId="42" applyNumberFormat="0" applyFill="0" applyAlignment="0" applyProtection="0">
      <alignment vertical="center"/>
    </xf>
    <xf numFmtId="0" fontId="70" fillId="0" borderId="42" applyNumberFormat="0" applyFill="0" applyAlignment="0" applyProtection="0">
      <alignment vertical="center"/>
    </xf>
    <xf numFmtId="0" fontId="70" fillId="0" borderId="42" applyNumberFormat="0" applyFill="0" applyAlignment="0" applyProtection="0">
      <alignment vertical="center"/>
    </xf>
    <xf numFmtId="0" fontId="70" fillId="0" borderId="42" applyNumberFormat="0" applyFill="0" applyAlignment="0" applyProtection="0">
      <alignment vertical="center"/>
    </xf>
    <xf numFmtId="0" fontId="70" fillId="0" borderId="42" applyNumberFormat="0" applyFill="0" applyAlignment="0" applyProtection="0">
      <alignment vertical="center"/>
    </xf>
    <xf numFmtId="0" fontId="70" fillId="0" borderId="42" applyNumberFormat="0" applyFill="0" applyAlignment="0" applyProtection="0">
      <alignment vertical="center"/>
    </xf>
    <xf numFmtId="0" fontId="70" fillId="0" borderId="42" applyNumberFormat="0" applyFill="0" applyAlignment="0" applyProtection="0">
      <alignment vertical="center"/>
    </xf>
    <xf numFmtId="0" fontId="70" fillId="0" borderId="42" applyNumberFormat="0" applyFill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2" fillId="0" borderId="43" applyNumberFormat="0" applyFill="0" applyAlignment="0" applyProtection="0">
      <alignment vertical="center"/>
    </xf>
    <xf numFmtId="0" fontId="0" fillId="0" borderId="0"/>
    <xf numFmtId="0" fontId="0" fillId="0" borderId="0"/>
    <xf numFmtId="0" fontId="72" fillId="0" borderId="43" applyNumberFormat="0" applyFill="0" applyAlignment="0" applyProtection="0">
      <alignment vertical="center"/>
    </xf>
    <xf numFmtId="0" fontId="0" fillId="0" borderId="0"/>
    <xf numFmtId="0" fontId="72" fillId="0" borderId="43" applyNumberFormat="0" applyFill="0" applyAlignment="0" applyProtection="0">
      <alignment vertical="center"/>
    </xf>
    <xf numFmtId="0" fontId="72" fillId="0" borderId="43" applyNumberFormat="0" applyFill="0" applyAlignment="0" applyProtection="0">
      <alignment vertical="center"/>
    </xf>
    <xf numFmtId="0" fontId="0" fillId="0" borderId="0"/>
    <xf numFmtId="0" fontId="0" fillId="0" borderId="0"/>
    <xf numFmtId="0" fontId="72" fillId="0" borderId="43" applyNumberFormat="0" applyFill="0" applyAlignment="0" applyProtection="0">
      <alignment vertical="center"/>
    </xf>
    <xf numFmtId="0" fontId="0" fillId="0" borderId="0"/>
    <xf numFmtId="0" fontId="72" fillId="0" borderId="43" applyNumberFormat="0" applyFill="0" applyAlignment="0" applyProtection="0">
      <alignment vertical="center"/>
    </xf>
    <xf numFmtId="0" fontId="72" fillId="0" borderId="43" applyNumberFormat="0" applyFill="0" applyAlignment="0" applyProtection="0">
      <alignment vertical="center"/>
    </xf>
    <xf numFmtId="0" fontId="72" fillId="0" borderId="43" applyNumberFormat="0" applyFill="0" applyAlignment="0" applyProtection="0">
      <alignment vertical="center"/>
    </xf>
    <xf numFmtId="0" fontId="72" fillId="0" borderId="43" applyNumberFormat="0" applyFill="0" applyAlignment="0" applyProtection="0">
      <alignment vertical="center"/>
    </xf>
    <xf numFmtId="0" fontId="72" fillId="0" borderId="43" applyNumberFormat="0" applyFill="0" applyAlignment="0" applyProtection="0">
      <alignment vertical="center"/>
    </xf>
    <xf numFmtId="0" fontId="72" fillId="0" borderId="43" applyNumberFormat="0" applyFill="0" applyAlignment="0" applyProtection="0">
      <alignment vertical="center"/>
    </xf>
    <xf numFmtId="0" fontId="72" fillId="0" borderId="43" applyNumberFormat="0" applyFill="0" applyAlignment="0" applyProtection="0">
      <alignment vertical="center"/>
    </xf>
    <xf numFmtId="0" fontId="67" fillId="0" borderId="40" applyNumberFormat="0" applyFill="0" applyAlignment="0" applyProtection="0">
      <alignment vertical="center"/>
    </xf>
    <xf numFmtId="0" fontId="67" fillId="0" borderId="40" applyNumberFormat="0" applyFill="0" applyAlignment="0" applyProtection="0">
      <alignment vertical="center"/>
    </xf>
    <xf numFmtId="0" fontId="67" fillId="0" borderId="40" applyNumberFormat="0" applyFill="0" applyAlignment="0" applyProtection="0">
      <alignment vertical="center"/>
    </xf>
    <xf numFmtId="0" fontId="67" fillId="0" borderId="40" applyNumberFormat="0" applyFill="0" applyAlignment="0" applyProtection="0">
      <alignment vertical="center"/>
    </xf>
    <xf numFmtId="0" fontId="67" fillId="0" borderId="40" applyNumberFormat="0" applyFill="0" applyAlignment="0" applyProtection="0">
      <alignment vertical="center"/>
    </xf>
    <xf numFmtId="0" fontId="67" fillId="0" borderId="40" applyNumberFormat="0" applyFill="0" applyAlignment="0" applyProtection="0">
      <alignment vertical="center"/>
    </xf>
    <xf numFmtId="0" fontId="67" fillId="0" borderId="40" applyNumberFormat="0" applyFill="0" applyAlignment="0" applyProtection="0">
      <alignment vertical="center"/>
    </xf>
    <xf numFmtId="0" fontId="67" fillId="0" borderId="40" applyNumberFormat="0" applyFill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0" fillId="0" borderId="0"/>
    <xf numFmtId="0" fontId="71" fillId="0" borderId="0" applyNumberFormat="0" applyFill="0" applyBorder="0" applyAlignment="0" applyProtection="0">
      <alignment vertical="center"/>
    </xf>
    <xf numFmtId="0" fontId="46" fillId="0" borderId="0"/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0" fillId="0" borderId="0"/>
    <xf numFmtId="0" fontId="71" fillId="0" borderId="0" applyNumberFormat="0" applyFill="0" applyBorder="0" applyAlignment="0" applyProtection="0">
      <alignment vertical="center"/>
    </xf>
    <xf numFmtId="0" fontId="46" fillId="0" borderId="0"/>
    <xf numFmtId="0" fontId="71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0" fillId="0" borderId="0"/>
    <xf numFmtId="0" fontId="71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1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1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50" fillId="27" borderId="0" applyNumberFormat="0" applyBorder="0" applyAlignment="0" applyProtection="0">
      <alignment vertical="center"/>
    </xf>
    <xf numFmtId="0" fontId="50" fillId="27" borderId="0" applyNumberFormat="0" applyBorder="0" applyAlignment="0" applyProtection="0">
      <alignment vertical="center"/>
    </xf>
    <xf numFmtId="0" fontId="0" fillId="0" borderId="0"/>
    <xf numFmtId="0" fontId="50" fillId="27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50" fillId="27" borderId="0" applyNumberFormat="0" applyBorder="0" applyAlignment="0" applyProtection="0">
      <alignment vertical="center"/>
    </xf>
    <xf numFmtId="0" fontId="50" fillId="27" borderId="0" applyNumberFormat="0" applyBorder="0" applyAlignment="0" applyProtection="0">
      <alignment vertical="center"/>
    </xf>
    <xf numFmtId="0" fontId="0" fillId="0" borderId="0"/>
    <xf numFmtId="0" fontId="50" fillId="27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50" fillId="2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46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4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59" fillId="0" borderId="37" applyNumberFormat="0" applyFill="0" applyAlignment="0" applyProtection="0">
      <alignment vertical="center"/>
    </xf>
    <xf numFmtId="0" fontId="0" fillId="0" borderId="0"/>
    <xf numFmtId="0" fontId="59" fillId="0" borderId="37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46" fillId="0" borderId="0"/>
    <xf numFmtId="0" fontId="0" fillId="0" borderId="0"/>
    <xf numFmtId="0" fontId="59" fillId="0" borderId="37" applyNumberFormat="0" applyFill="0" applyAlignment="0" applyProtection="0">
      <alignment vertical="center"/>
    </xf>
    <xf numFmtId="0" fontId="0" fillId="0" borderId="0"/>
    <xf numFmtId="0" fontId="59" fillId="0" borderId="37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46" fillId="0" borderId="0"/>
    <xf numFmtId="0" fontId="0" fillId="0" borderId="0"/>
    <xf numFmtId="0" fontId="46" fillId="0" borderId="0"/>
    <xf numFmtId="0" fontId="0" fillId="0" borderId="0"/>
    <xf numFmtId="0" fontId="0" fillId="0" borderId="0"/>
    <xf numFmtId="0" fontId="59" fillId="0" borderId="37" applyNumberFormat="0" applyFill="0" applyAlignment="0" applyProtection="0">
      <alignment vertical="center"/>
    </xf>
    <xf numFmtId="0" fontId="0" fillId="0" borderId="0"/>
    <xf numFmtId="0" fontId="59" fillId="0" borderId="37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46" fillId="0" borderId="0"/>
    <xf numFmtId="0" fontId="59" fillId="0" borderId="37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6" fillId="0" borderId="0"/>
    <xf numFmtId="0" fontId="0" fillId="0" borderId="0"/>
    <xf numFmtId="0" fontId="4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6" fillId="0" borderId="0"/>
    <xf numFmtId="0" fontId="0" fillId="0" borderId="0"/>
    <xf numFmtId="0" fontId="0" fillId="25" borderId="33" applyNumberFormat="0" applyFont="0" applyAlignment="0" applyProtection="0">
      <alignment vertical="center"/>
    </xf>
    <xf numFmtId="0" fontId="0" fillId="0" borderId="0"/>
    <xf numFmtId="0" fontId="46" fillId="0" borderId="0"/>
    <xf numFmtId="0" fontId="0" fillId="0" borderId="0"/>
    <xf numFmtId="0" fontId="46" fillId="0" borderId="0"/>
    <xf numFmtId="0" fontId="0" fillId="0" borderId="0"/>
    <xf numFmtId="0" fontId="0" fillId="25" borderId="33" applyNumberFormat="0" applyFont="0" applyAlignment="0" applyProtection="0">
      <alignment vertical="center"/>
    </xf>
    <xf numFmtId="0" fontId="0" fillId="0" borderId="0"/>
    <xf numFmtId="0" fontId="46" fillId="0" borderId="0"/>
    <xf numFmtId="0" fontId="0" fillId="0" borderId="0"/>
    <xf numFmtId="0" fontId="46" fillId="0" borderId="0"/>
    <xf numFmtId="0" fontId="46" fillId="0" borderId="0"/>
    <xf numFmtId="0" fontId="0" fillId="0" borderId="0"/>
    <xf numFmtId="0" fontId="0" fillId="0" borderId="0"/>
    <xf numFmtId="0" fontId="0" fillId="0" borderId="0"/>
    <xf numFmtId="0" fontId="46" fillId="0" borderId="0"/>
    <xf numFmtId="0" fontId="0" fillId="0" borderId="0"/>
    <xf numFmtId="0" fontId="4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3" fillId="61" borderId="44" applyNumberFormat="0" applyAlignment="0" applyProtection="0">
      <alignment vertical="center"/>
    </xf>
    <xf numFmtId="0" fontId="46" fillId="0" borderId="0"/>
    <xf numFmtId="0" fontId="0" fillId="0" borderId="0"/>
    <xf numFmtId="0" fontId="0" fillId="25" borderId="33" applyNumberFormat="0" applyFont="0" applyAlignment="0" applyProtection="0">
      <alignment vertical="center"/>
    </xf>
    <xf numFmtId="0" fontId="0" fillId="0" borderId="0"/>
    <xf numFmtId="0" fontId="4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3" fillId="61" borderId="44" applyNumberFormat="0" applyAlignment="0" applyProtection="0">
      <alignment vertical="center"/>
    </xf>
    <xf numFmtId="0" fontId="0" fillId="0" borderId="0"/>
    <xf numFmtId="0" fontId="0" fillId="0" borderId="0"/>
    <xf numFmtId="0" fontId="0" fillId="25" borderId="33" applyNumberFormat="0" applyFon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6" fillId="0" borderId="0"/>
    <xf numFmtId="0" fontId="0" fillId="0" borderId="0"/>
    <xf numFmtId="0" fontId="0" fillId="0" borderId="0"/>
    <xf numFmtId="0" fontId="0" fillId="0" borderId="0"/>
    <xf numFmtId="0" fontId="46" fillId="0" borderId="0"/>
    <xf numFmtId="0" fontId="0" fillId="0" borderId="0"/>
    <xf numFmtId="0" fontId="0" fillId="0" borderId="0"/>
    <xf numFmtId="0" fontId="46" fillId="0" borderId="0"/>
    <xf numFmtId="0" fontId="0" fillId="0" borderId="0"/>
    <xf numFmtId="0" fontId="0" fillId="0" borderId="0"/>
    <xf numFmtId="0" fontId="0" fillId="0" borderId="0"/>
    <xf numFmtId="0" fontId="46" fillId="0" borderId="0"/>
    <xf numFmtId="0" fontId="0" fillId="0" borderId="0"/>
    <xf numFmtId="0" fontId="0" fillId="0" borderId="0"/>
    <xf numFmtId="0" fontId="0" fillId="0" borderId="0"/>
    <xf numFmtId="0" fontId="46" fillId="0" borderId="0"/>
    <xf numFmtId="0" fontId="0" fillId="0" borderId="0"/>
    <xf numFmtId="0" fontId="0" fillId="0" borderId="0"/>
    <xf numFmtId="0" fontId="4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6" fillId="0" borderId="0"/>
    <xf numFmtId="0" fontId="0" fillId="0" borderId="0"/>
    <xf numFmtId="0" fontId="0" fillId="0" borderId="0"/>
    <xf numFmtId="0" fontId="46" fillId="0" borderId="0"/>
    <xf numFmtId="0" fontId="0" fillId="0" borderId="0"/>
    <xf numFmtId="0" fontId="46" fillId="0" borderId="0"/>
    <xf numFmtId="0" fontId="0" fillId="0" borderId="0"/>
    <xf numFmtId="0" fontId="0" fillId="0" borderId="0"/>
    <xf numFmtId="0" fontId="0" fillId="0" borderId="0"/>
    <xf numFmtId="0" fontId="69" fillId="19" borderId="41" applyNumberFormat="0" applyAlignment="0" applyProtection="0">
      <alignment vertical="center"/>
    </xf>
    <xf numFmtId="0" fontId="4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25" borderId="33" applyNumberFormat="0" applyFont="0" applyAlignment="0" applyProtection="0">
      <alignment vertical="center"/>
    </xf>
    <xf numFmtId="0" fontId="0" fillId="0" borderId="0"/>
    <xf numFmtId="0" fontId="46" fillId="0" borderId="0"/>
    <xf numFmtId="0" fontId="0" fillId="0" borderId="0"/>
    <xf numFmtId="0" fontId="0" fillId="0" borderId="0"/>
    <xf numFmtId="0" fontId="0" fillId="25" borderId="33" applyNumberFormat="0" applyFont="0" applyAlignment="0" applyProtection="0">
      <alignment vertical="center"/>
    </xf>
    <xf numFmtId="0" fontId="0" fillId="0" borderId="0"/>
    <xf numFmtId="0" fontId="4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6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46" fillId="0" borderId="0"/>
    <xf numFmtId="0" fontId="0" fillId="0" borderId="0"/>
    <xf numFmtId="0" fontId="0" fillId="0" borderId="0"/>
    <xf numFmtId="0" fontId="46" fillId="0" borderId="0"/>
    <xf numFmtId="0" fontId="0" fillId="0" borderId="0"/>
    <xf numFmtId="0" fontId="0" fillId="0" borderId="0"/>
    <xf numFmtId="0" fontId="0" fillId="0" borderId="0"/>
    <xf numFmtId="0" fontId="4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6" fillId="0" borderId="0"/>
    <xf numFmtId="0" fontId="73" fillId="61" borderId="44" applyNumberFormat="0" applyAlignment="0" applyProtection="0">
      <alignment vertical="center"/>
    </xf>
    <xf numFmtId="0" fontId="0" fillId="0" borderId="0"/>
    <xf numFmtId="0" fontId="73" fillId="61" borderId="44" applyNumberFormat="0" applyAlignment="0" applyProtection="0">
      <alignment vertical="center"/>
    </xf>
    <xf numFmtId="0" fontId="0" fillId="0" borderId="0"/>
    <xf numFmtId="0" fontId="73" fillId="61" borderId="44" applyNumberFormat="0" applyAlignment="0" applyProtection="0">
      <alignment vertical="center"/>
    </xf>
    <xf numFmtId="0" fontId="46" fillId="0" borderId="0"/>
    <xf numFmtId="0" fontId="73" fillId="61" borderId="44" applyNumberFormat="0" applyAlignment="0" applyProtection="0">
      <alignment vertical="center"/>
    </xf>
    <xf numFmtId="0" fontId="0" fillId="0" borderId="0"/>
    <xf numFmtId="0" fontId="73" fillId="61" borderId="44" applyNumberFormat="0" applyAlignment="0" applyProtection="0">
      <alignment vertical="center"/>
    </xf>
    <xf numFmtId="0" fontId="0" fillId="0" borderId="0"/>
    <xf numFmtId="0" fontId="73" fillId="61" borderId="44" applyNumberFormat="0" applyAlignment="0" applyProtection="0">
      <alignment vertical="center"/>
    </xf>
    <xf numFmtId="0" fontId="0" fillId="0" borderId="0"/>
    <xf numFmtId="0" fontId="69" fillId="19" borderId="41" applyNumberFormat="0" applyAlignment="0" applyProtection="0">
      <alignment vertical="center"/>
    </xf>
    <xf numFmtId="0" fontId="73" fillId="61" borderId="44" applyNumberFormat="0" applyAlignment="0" applyProtection="0">
      <alignment vertical="center"/>
    </xf>
    <xf numFmtId="0" fontId="4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9" fillId="19" borderId="41" applyNumberFormat="0" applyAlignment="0" applyProtection="0">
      <alignment vertical="center"/>
    </xf>
    <xf numFmtId="0" fontId="4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8" fillId="5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8" fillId="5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8" fillId="5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68" fillId="5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2" fillId="13" borderId="30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2" fillId="13" borderId="30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8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8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38" fillId="2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42" fillId="13" borderId="30" applyNumberFormat="0" applyAlignment="0" applyProtection="0">
      <alignment vertical="center"/>
    </xf>
    <xf numFmtId="0" fontId="0" fillId="0" borderId="0"/>
    <xf numFmtId="0" fontId="0" fillId="0" borderId="0"/>
    <xf numFmtId="0" fontId="42" fillId="13" borderId="30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2" fillId="13" borderId="30" applyNumberFormat="0" applyAlignment="0" applyProtection="0">
      <alignment vertical="center"/>
    </xf>
    <xf numFmtId="0" fontId="0" fillId="0" borderId="0"/>
    <xf numFmtId="0" fontId="42" fillId="13" borderId="30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42" fillId="13" borderId="30" applyNumberFormat="0" applyAlignment="0" applyProtection="0">
      <alignment vertical="center"/>
    </xf>
    <xf numFmtId="0" fontId="0" fillId="0" borderId="0"/>
    <xf numFmtId="0" fontId="42" fillId="13" borderId="30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46" fillId="0" borderId="0"/>
    <xf numFmtId="0" fontId="0" fillId="0" borderId="0"/>
    <xf numFmtId="0" fontId="42" fillId="13" borderId="30" applyNumberFormat="0" applyAlignment="0" applyProtection="0">
      <alignment vertical="center"/>
    </xf>
    <xf numFmtId="0" fontId="0" fillId="0" borderId="0"/>
    <xf numFmtId="0" fontId="46" fillId="0" borderId="0"/>
    <xf numFmtId="0" fontId="38" fillId="21" borderId="0" applyNumberFormat="0" applyBorder="0" applyAlignment="0" applyProtection="0">
      <alignment vertical="center"/>
    </xf>
    <xf numFmtId="0" fontId="0" fillId="0" borderId="0"/>
    <xf numFmtId="0" fontId="38" fillId="21" borderId="0" applyNumberFormat="0" applyBorder="0" applyAlignment="0" applyProtection="0">
      <alignment vertical="center"/>
    </xf>
    <xf numFmtId="0" fontId="0" fillId="0" borderId="0"/>
    <xf numFmtId="0" fontId="38" fillId="2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38" fillId="21" borderId="0" applyNumberFormat="0" applyBorder="0" applyAlignment="0" applyProtection="0">
      <alignment vertical="center"/>
    </xf>
    <xf numFmtId="0" fontId="0" fillId="0" borderId="0"/>
    <xf numFmtId="0" fontId="46" fillId="0" borderId="0"/>
    <xf numFmtId="0" fontId="0" fillId="0" borderId="0"/>
    <xf numFmtId="0" fontId="46" fillId="0" borderId="0"/>
    <xf numFmtId="0" fontId="0" fillId="0" borderId="0"/>
    <xf numFmtId="0" fontId="46" fillId="0" borderId="0"/>
    <xf numFmtId="0" fontId="0" fillId="0" borderId="0"/>
    <xf numFmtId="0" fontId="7" fillId="0" borderId="0">
      <alignment vertical="center"/>
    </xf>
    <xf numFmtId="0" fontId="0" fillId="0" borderId="0"/>
    <xf numFmtId="0" fontId="46" fillId="0" borderId="0"/>
    <xf numFmtId="0" fontId="0" fillId="0" borderId="0"/>
    <xf numFmtId="0" fontId="0" fillId="0" borderId="0">
      <alignment vertical="center"/>
    </xf>
    <xf numFmtId="0" fontId="38" fillId="21" borderId="0" applyNumberFormat="0" applyBorder="0" applyAlignment="0" applyProtection="0">
      <alignment vertical="center"/>
    </xf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38" fillId="2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38" fillId="2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38" fillId="2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38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59" fillId="0" borderId="37" applyNumberFormat="0" applyFill="0" applyAlignment="0" applyProtection="0">
      <alignment vertical="center"/>
    </xf>
    <xf numFmtId="0" fontId="0" fillId="0" borderId="0"/>
    <xf numFmtId="0" fontId="59" fillId="0" borderId="37" applyNumberFormat="0" applyFill="0" applyAlignment="0" applyProtection="0">
      <alignment vertical="center"/>
    </xf>
    <xf numFmtId="0" fontId="0" fillId="0" borderId="0"/>
    <xf numFmtId="0" fontId="59" fillId="0" borderId="37" applyNumberFormat="0" applyFill="0" applyAlignment="0" applyProtection="0">
      <alignment vertical="center"/>
    </xf>
    <xf numFmtId="0" fontId="0" fillId="0" borderId="0"/>
    <xf numFmtId="0" fontId="59" fillId="0" borderId="37" applyNumberFormat="0" applyFill="0" applyAlignment="0" applyProtection="0">
      <alignment vertical="center"/>
    </xf>
    <xf numFmtId="0" fontId="0" fillId="0" borderId="0"/>
    <xf numFmtId="0" fontId="59" fillId="0" borderId="37" applyNumberFormat="0" applyFill="0" applyAlignment="0" applyProtection="0">
      <alignment vertical="center"/>
    </xf>
    <xf numFmtId="0" fontId="0" fillId="0" borderId="0"/>
    <xf numFmtId="0" fontId="59" fillId="0" borderId="3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6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42" fillId="13" borderId="30" applyNumberFormat="0" applyAlignment="0" applyProtection="0">
      <alignment vertical="center"/>
    </xf>
    <xf numFmtId="0" fontId="0" fillId="0" borderId="0"/>
    <xf numFmtId="0" fontId="42" fillId="13" borderId="30" applyNumberFormat="0" applyAlignment="0" applyProtection="0">
      <alignment vertical="center"/>
    </xf>
    <xf numFmtId="0" fontId="46" fillId="0" borderId="0"/>
    <xf numFmtId="0" fontId="0" fillId="0" borderId="0"/>
    <xf numFmtId="0" fontId="0" fillId="0" borderId="0"/>
    <xf numFmtId="0" fontId="42" fillId="13" borderId="30" applyNumberFormat="0" applyAlignment="0" applyProtection="0">
      <alignment vertical="center"/>
    </xf>
    <xf numFmtId="0" fontId="0" fillId="0" borderId="0"/>
    <xf numFmtId="0" fontId="42" fillId="13" borderId="30" applyNumberFormat="0" applyAlignment="0" applyProtection="0">
      <alignment vertical="center"/>
    </xf>
    <xf numFmtId="0" fontId="0" fillId="0" borderId="0"/>
    <xf numFmtId="0" fontId="42" fillId="13" borderId="30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42" fillId="13" borderId="30" applyNumberFormat="0" applyAlignment="0" applyProtection="0">
      <alignment vertical="center"/>
    </xf>
    <xf numFmtId="0" fontId="0" fillId="0" borderId="0"/>
    <xf numFmtId="0" fontId="42" fillId="13" borderId="30" applyNumberFormat="0" applyAlignment="0" applyProtection="0">
      <alignment vertical="center"/>
    </xf>
    <xf numFmtId="0" fontId="0" fillId="0" borderId="0"/>
    <xf numFmtId="0" fontId="42" fillId="13" borderId="30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46" fillId="0" borderId="0"/>
    <xf numFmtId="0" fontId="0" fillId="0" borderId="0">
      <alignment vertical="center"/>
    </xf>
    <xf numFmtId="0" fontId="0" fillId="0" borderId="0">
      <alignment vertical="center"/>
    </xf>
    <xf numFmtId="0" fontId="7" fillId="11" borderId="29" applyNumberFormat="0" applyFont="0" applyAlignment="0" applyProtection="0">
      <alignment vertical="center"/>
    </xf>
    <xf numFmtId="0" fontId="69" fillId="19" borderId="41" applyNumberFormat="0" applyAlignment="0" applyProtection="0">
      <alignment vertical="center"/>
    </xf>
    <xf numFmtId="0" fontId="4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46" fillId="0" borderId="0"/>
    <xf numFmtId="0" fontId="0" fillId="0" borderId="0"/>
    <xf numFmtId="0" fontId="46" fillId="0" borderId="0"/>
    <xf numFmtId="0" fontId="0" fillId="0" borderId="0"/>
    <xf numFmtId="0" fontId="0" fillId="0" borderId="0"/>
    <xf numFmtId="0" fontId="66" fillId="42" borderId="0" applyNumberFormat="0" applyBorder="0" applyAlignment="0" applyProtection="0">
      <alignment vertical="center"/>
    </xf>
    <xf numFmtId="0" fontId="0" fillId="0" borderId="0"/>
    <xf numFmtId="0" fontId="66" fillId="42" borderId="0" applyNumberFormat="0" applyBorder="0" applyAlignment="0" applyProtection="0">
      <alignment vertical="center"/>
    </xf>
    <xf numFmtId="0" fontId="4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6" fillId="0" borderId="0"/>
    <xf numFmtId="0" fontId="0" fillId="0" borderId="0"/>
    <xf numFmtId="0" fontId="0" fillId="0" borderId="0">
      <alignment vertical="center"/>
    </xf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6" fillId="0" borderId="0"/>
    <xf numFmtId="0" fontId="0" fillId="0" borderId="0"/>
    <xf numFmtId="0" fontId="4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11" borderId="29" applyNumberFormat="0" applyFont="0" applyAlignment="0" applyProtection="0">
      <alignment vertical="center"/>
    </xf>
    <xf numFmtId="0" fontId="0" fillId="0" borderId="0"/>
    <xf numFmtId="0" fontId="0" fillId="0" borderId="0"/>
    <xf numFmtId="0" fontId="7" fillId="0" borderId="0">
      <alignment vertical="center"/>
    </xf>
    <xf numFmtId="0" fontId="46" fillId="0" borderId="0"/>
    <xf numFmtId="0" fontId="46" fillId="0" borderId="0"/>
    <xf numFmtId="0" fontId="0" fillId="0" borderId="0"/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11" borderId="29" applyNumberFormat="0" applyFon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69" fillId="19" borderId="41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4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57" fillId="0" borderId="36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4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74" fillId="0" borderId="0">
      <alignment vertical="center"/>
    </xf>
    <xf numFmtId="0" fontId="0" fillId="0" borderId="0"/>
    <xf numFmtId="0" fontId="74" fillId="0" borderId="0">
      <alignment vertical="center"/>
    </xf>
    <xf numFmtId="0" fontId="0" fillId="0" borderId="0"/>
    <xf numFmtId="0" fontId="0" fillId="0" borderId="0"/>
    <xf numFmtId="0" fontId="46" fillId="0" borderId="0"/>
    <xf numFmtId="0" fontId="74" fillId="0" borderId="0"/>
    <xf numFmtId="0" fontId="4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0" fillId="0" borderId="0"/>
    <xf numFmtId="0" fontId="46" fillId="0" borderId="0"/>
    <xf numFmtId="0" fontId="46" fillId="0" borderId="0"/>
    <xf numFmtId="0" fontId="46" fillId="0" borderId="0"/>
    <xf numFmtId="0" fontId="0" fillId="0" borderId="0"/>
    <xf numFmtId="0" fontId="0" fillId="0" borderId="0"/>
    <xf numFmtId="0" fontId="46" fillId="0" borderId="0"/>
    <xf numFmtId="0" fontId="0" fillId="0" borderId="0"/>
    <xf numFmtId="0" fontId="46" fillId="0" borderId="0"/>
    <xf numFmtId="0" fontId="46" fillId="0" borderId="0"/>
    <xf numFmtId="0" fontId="0" fillId="0" borderId="0"/>
    <xf numFmtId="0" fontId="0" fillId="0" borderId="0"/>
    <xf numFmtId="0" fontId="46" fillId="0" borderId="0"/>
    <xf numFmtId="0" fontId="0" fillId="0" borderId="0"/>
    <xf numFmtId="0" fontId="46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6" fillId="0" borderId="0"/>
    <xf numFmtId="0" fontId="75" fillId="0" borderId="0" applyNumberFormat="0" applyFill="0" applyBorder="0" applyAlignment="0" applyProtection="0">
      <alignment vertical="center"/>
    </xf>
    <xf numFmtId="0" fontId="0" fillId="0" borderId="0"/>
    <xf numFmtId="0" fontId="75" fillId="0" borderId="0" applyNumberFormat="0" applyFill="0" applyBorder="0" applyAlignment="0" applyProtection="0">
      <alignment vertical="center"/>
    </xf>
    <xf numFmtId="0" fontId="0" fillId="0" borderId="0"/>
    <xf numFmtId="0" fontId="75" fillId="0" borderId="0" applyNumberFormat="0" applyFill="0" applyBorder="0" applyAlignment="0" applyProtection="0">
      <alignment vertical="center"/>
    </xf>
    <xf numFmtId="0" fontId="0" fillId="0" borderId="0"/>
    <xf numFmtId="0" fontId="75" fillId="0" borderId="0" applyNumberFormat="0" applyFill="0" applyBorder="0" applyAlignment="0" applyProtection="0">
      <alignment vertical="center"/>
    </xf>
    <xf numFmtId="0" fontId="0" fillId="0" borderId="0"/>
    <xf numFmtId="0" fontId="75" fillId="0" borderId="0" applyNumberFormat="0" applyFill="0" applyBorder="0" applyAlignment="0" applyProtection="0">
      <alignment vertical="center"/>
    </xf>
    <xf numFmtId="0" fontId="0" fillId="0" borderId="0"/>
    <xf numFmtId="0" fontId="75" fillId="0" borderId="0" applyNumberFormat="0" applyFill="0" applyBorder="0" applyAlignment="0" applyProtection="0">
      <alignment vertical="center"/>
    </xf>
    <xf numFmtId="0" fontId="4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8" fillId="59" borderId="0" applyNumberFormat="0" applyBorder="0" applyAlignment="0" applyProtection="0">
      <alignment vertical="center"/>
    </xf>
    <xf numFmtId="0" fontId="0" fillId="0" borderId="0"/>
    <xf numFmtId="0" fontId="68" fillId="59" borderId="0" applyNumberFormat="0" applyBorder="0" applyAlignment="0" applyProtection="0">
      <alignment vertical="center"/>
    </xf>
    <xf numFmtId="0" fontId="0" fillId="0" borderId="0"/>
    <xf numFmtId="0" fontId="68" fillId="59" borderId="0" applyNumberFormat="0" applyBorder="0" applyAlignment="0" applyProtection="0">
      <alignment vertical="center"/>
    </xf>
    <xf numFmtId="0" fontId="0" fillId="0" borderId="0"/>
    <xf numFmtId="0" fontId="68" fillId="5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25" borderId="33" applyNumberFormat="0" applyFont="0" applyAlignment="0" applyProtection="0">
      <alignment vertical="center"/>
    </xf>
    <xf numFmtId="0" fontId="42" fillId="13" borderId="30" applyNumberFormat="0" applyAlignment="0" applyProtection="0">
      <alignment vertical="center"/>
    </xf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57" fillId="0" borderId="36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57" fillId="0" borderId="36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6" fillId="0" borderId="0"/>
    <xf numFmtId="0" fontId="0" fillId="25" borderId="33" applyNumberFormat="0" applyFont="0" applyAlignment="0" applyProtection="0">
      <alignment vertical="center"/>
    </xf>
    <xf numFmtId="0" fontId="46" fillId="0" borderId="0"/>
    <xf numFmtId="0" fontId="0" fillId="25" borderId="33" applyNumberFormat="0" applyFont="0" applyAlignment="0" applyProtection="0">
      <alignment vertical="center"/>
    </xf>
    <xf numFmtId="0" fontId="46" fillId="0" borderId="0"/>
    <xf numFmtId="0" fontId="0" fillId="25" borderId="33" applyNumberFormat="0" applyFon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6" fillId="42" borderId="0" applyNumberFormat="0" applyBorder="0" applyAlignment="0" applyProtection="0">
      <alignment vertical="center"/>
    </xf>
    <xf numFmtId="0" fontId="66" fillId="42" borderId="0" applyNumberFormat="0" applyBorder="0" applyAlignment="0" applyProtection="0">
      <alignment vertical="center"/>
    </xf>
    <xf numFmtId="0" fontId="66" fillId="42" borderId="0" applyNumberFormat="0" applyBorder="0" applyAlignment="0" applyProtection="0">
      <alignment vertical="center"/>
    </xf>
    <xf numFmtId="0" fontId="66" fillId="42" borderId="0" applyNumberFormat="0" applyBorder="0" applyAlignment="0" applyProtection="0">
      <alignment vertical="center"/>
    </xf>
    <xf numFmtId="0" fontId="66" fillId="42" borderId="0" applyNumberFormat="0" applyBorder="0" applyAlignment="0" applyProtection="0">
      <alignment vertical="center"/>
    </xf>
    <xf numFmtId="0" fontId="66" fillId="42" borderId="0" applyNumberFormat="0" applyBorder="0" applyAlignment="0" applyProtection="0">
      <alignment vertical="center"/>
    </xf>
    <xf numFmtId="0" fontId="59" fillId="0" borderId="37" applyNumberFormat="0" applyFill="0" applyAlignment="0" applyProtection="0">
      <alignment vertical="center"/>
    </xf>
    <xf numFmtId="0" fontId="59" fillId="0" borderId="37" applyNumberFormat="0" applyFill="0" applyAlignment="0" applyProtection="0">
      <alignment vertical="center"/>
    </xf>
    <xf numFmtId="0" fontId="59" fillId="0" borderId="37" applyNumberFormat="0" applyFill="0" applyAlignment="0" applyProtection="0">
      <alignment vertical="center"/>
    </xf>
    <xf numFmtId="0" fontId="59" fillId="0" borderId="37" applyNumberFormat="0" applyFill="0" applyAlignment="0" applyProtection="0">
      <alignment vertical="center"/>
    </xf>
    <xf numFmtId="0" fontId="59" fillId="0" borderId="37" applyNumberFormat="0" applyFill="0" applyAlignment="0" applyProtection="0">
      <alignment vertical="center"/>
    </xf>
    <xf numFmtId="0" fontId="59" fillId="0" borderId="37" applyNumberFormat="0" applyFill="0" applyAlignment="0" applyProtection="0">
      <alignment vertical="center"/>
    </xf>
    <xf numFmtId="0" fontId="59" fillId="0" borderId="37" applyNumberFormat="0" applyFill="0" applyAlignment="0" applyProtection="0">
      <alignment vertical="center"/>
    </xf>
    <xf numFmtId="0" fontId="59" fillId="0" borderId="37" applyNumberFormat="0" applyFill="0" applyAlignment="0" applyProtection="0">
      <alignment vertical="center"/>
    </xf>
    <xf numFmtId="0" fontId="59" fillId="0" borderId="37" applyNumberFormat="0" applyFill="0" applyAlignment="0" applyProtection="0">
      <alignment vertical="center"/>
    </xf>
    <xf numFmtId="0" fontId="59" fillId="0" borderId="37" applyNumberFormat="0" applyFill="0" applyAlignment="0" applyProtection="0">
      <alignment vertical="center"/>
    </xf>
    <xf numFmtId="0" fontId="59" fillId="0" borderId="37" applyNumberFormat="0" applyFill="0" applyAlignment="0" applyProtection="0">
      <alignment vertical="center"/>
    </xf>
    <xf numFmtId="0" fontId="59" fillId="0" borderId="37" applyNumberFormat="0" applyFill="0" applyAlignment="0" applyProtection="0">
      <alignment vertical="center"/>
    </xf>
    <xf numFmtId="0" fontId="59" fillId="0" borderId="37" applyNumberFormat="0" applyFill="0" applyAlignment="0" applyProtection="0">
      <alignment vertical="center"/>
    </xf>
    <xf numFmtId="0" fontId="59" fillId="0" borderId="37" applyNumberFormat="0" applyFill="0" applyAlignment="0" applyProtection="0">
      <alignment vertical="center"/>
    </xf>
    <xf numFmtId="0" fontId="59" fillId="0" borderId="37" applyNumberFormat="0" applyFill="0" applyAlignment="0" applyProtection="0">
      <alignment vertical="center"/>
    </xf>
    <xf numFmtId="0" fontId="59" fillId="0" borderId="37" applyNumberFormat="0" applyFill="0" applyAlignment="0" applyProtection="0">
      <alignment vertical="center"/>
    </xf>
    <xf numFmtId="0" fontId="59" fillId="0" borderId="37" applyNumberFormat="0" applyFill="0" applyAlignment="0" applyProtection="0">
      <alignment vertical="center"/>
    </xf>
    <xf numFmtId="0" fontId="59" fillId="0" borderId="37" applyNumberFormat="0" applyFill="0" applyAlignment="0" applyProtection="0">
      <alignment vertical="center"/>
    </xf>
    <xf numFmtId="0" fontId="59" fillId="0" borderId="37" applyNumberFormat="0" applyFill="0" applyAlignment="0" applyProtection="0">
      <alignment vertical="center"/>
    </xf>
    <xf numFmtId="0" fontId="59" fillId="0" borderId="37" applyNumberFormat="0" applyFill="0" applyAlignment="0" applyProtection="0">
      <alignment vertical="center"/>
    </xf>
    <xf numFmtId="0" fontId="44" fillId="19" borderId="30" applyNumberFormat="0" applyAlignment="0" applyProtection="0">
      <alignment vertical="center"/>
    </xf>
    <xf numFmtId="0" fontId="44" fillId="19" borderId="30" applyNumberFormat="0" applyAlignment="0" applyProtection="0">
      <alignment vertical="center"/>
    </xf>
    <xf numFmtId="0" fontId="44" fillId="19" borderId="30" applyNumberFormat="0" applyAlignment="0" applyProtection="0">
      <alignment vertical="center"/>
    </xf>
    <xf numFmtId="0" fontId="44" fillId="19" borderId="30" applyNumberFormat="0" applyAlignment="0" applyProtection="0">
      <alignment vertical="center"/>
    </xf>
    <xf numFmtId="0" fontId="44" fillId="19" borderId="30" applyNumberFormat="0" applyAlignment="0" applyProtection="0">
      <alignment vertical="center"/>
    </xf>
    <xf numFmtId="0" fontId="44" fillId="19" borderId="30" applyNumberFormat="0" applyAlignment="0" applyProtection="0">
      <alignment vertical="center"/>
    </xf>
    <xf numFmtId="0" fontId="44" fillId="19" borderId="30" applyNumberFormat="0" applyAlignment="0" applyProtection="0">
      <alignment vertical="center"/>
    </xf>
    <xf numFmtId="0" fontId="44" fillId="19" borderId="30" applyNumberFormat="0" applyAlignment="0" applyProtection="0">
      <alignment vertical="center"/>
    </xf>
    <xf numFmtId="0" fontId="44" fillId="19" borderId="30" applyNumberFormat="0" applyAlignment="0" applyProtection="0">
      <alignment vertical="center"/>
    </xf>
    <xf numFmtId="0" fontId="44" fillId="19" borderId="30" applyNumberFormat="0" applyAlignment="0" applyProtection="0">
      <alignment vertical="center"/>
    </xf>
    <xf numFmtId="0" fontId="44" fillId="19" borderId="30" applyNumberFormat="0" applyAlignment="0" applyProtection="0">
      <alignment vertical="center"/>
    </xf>
    <xf numFmtId="0" fontId="44" fillId="19" borderId="30" applyNumberFormat="0" applyAlignment="0" applyProtection="0">
      <alignment vertical="center"/>
    </xf>
    <xf numFmtId="0" fontId="44" fillId="19" borderId="30" applyNumberFormat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44" fillId="19" borderId="30" applyNumberFormat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44" fillId="19" borderId="30" applyNumberFormat="0" applyAlignment="0" applyProtection="0">
      <alignment vertical="center"/>
    </xf>
    <xf numFmtId="0" fontId="44" fillId="19" borderId="30" applyNumberFormat="0" applyAlignment="0" applyProtection="0">
      <alignment vertical="center"/>
    </xf>
    <xf numFmtId="0" fontId="44" fillId="19" borderId="30" applyNumberFormat="0" applyAlignment="0" applyProtection="0">
      <alignment vertical="center"/>
    </xf>
    <xf numFmtId="0" fontId="44" fillId="19" borderId="30" applyNumberFormat="0" applyAlignment="0" applyProtection="0">
      <alignment vertical="center"/>
    </xf>
    <xf numFmtId="0" fontId="44" fillId="19" borderId="30" applyNumberFormat="0" applyAlignment="0" applyProtection="0">
      <alignment vertical="center"/>
    </xf>
    <xf numFmtId="0" fontId="44" fillId="19" borderId="30" applyNumberFormat="0" applyAlignment="0" applyProtection="0">
      <alignment vertical="center"/>
    </xf>
    <xf numFmtId="0" fontId="44" fillId="19" borderId="30" applyNumberFormat="0" applyAlignment="0" applyProtection="0">
      <alignment vertical="center"/>
    </xf>
    <xf numFmtId="0" fontId="44" fillId="19" borderId="30" applyNumberFormat="0" applyAlignment="0" applyProtection="0">
      <alignment vertical="center"/>
    </xf>
    <xf numFmtId="0" fontId="44" fillId="19" borderId="30" applyNumberFormat="0" applyAlignment="0" applyProtection="0">
      <alignment vertical="center"/>
    </xf>
    <xf numFmtId="0" fontId="44" fillId="19" borderId="30" applyNumberFormat="0" applyAlignment="0" applyProtection="0">
      <alignment vertical="center"/>
    </xf>
    <xf numFmtId="0" fontId="44" fillId="19" borderId="30" applyNumberFormat="0" applyAlignment="0" applyProtection="0">
      <alignment vertical="center"/>
    </xf>
    <xf numFmtId="0" fontId="44" fillId="19" borderId="30" applyNumberFormat="0" applyAlignment="0" applyProtection="0">
      <alignment vertical="center"/>
    </xf>
    <xf numFmtId="0" fontId="44" fillId="19" borderId="30" applyNumberFormat="0" applyAlignment="0" applyProtection="0">
      <alignment vertical="center"/>
    </xf>
    <xf numFmtId="0" fontId="44" fillId="19" borderId="30" applyNumberFormat="0" applyAlignment="0" applyProtection="0">
      <alignment vertical="center"/>
    </xf>
    <xf numFmtId="0" fontId="44" fillId="19" borderId="30" applyNumberFormat="0" applyAlignment="0" applyProtection="0">
      <alignment vertical="center"/>
    </xf>
    <xf numFmtId="0" fontId="44" fillId="19" borderId="30" applyNumberFormat="0" applyAlignment="0" applyProtection="0">
      <alignment vertical="center"/>
    </xf>
    <xf numFmtId="0" fontId="44" fillId="19" borderId="30" applyNumberFormat="0" applyAlignment="0" applyProtection="0">
      <alignment vertical="center"/>
    </xf>
    <xf numFmtId="0" fontId="44" fillId="19" borderId="30" applyNumberFormat="0" applyAlignment="0" applyProtection="0">
      <alignment vertical="center"/>
    </xf>
    <xf numFmtId="0" fontId="0" fillId="25" borderId="33" applyNumberFormat="0" applyFont="0" applyAlignment="0" applyProtection="0">
      <alignment vertical="center"/>
    </xf>
    <xf numFmtId="0" fontId="44" fillId="19" borderId="30" applyNumberFormat="0" applyAlignment="0" applyProtection="0">
      <alignment vertical="center"/>
    </xf>
    <xf numFmtId="0" fontId="44" fillId="19" borderId="30" applyNumberFormat="0" applyAlignment="0" applyProtection="0">
      <alignment vertical="center"/>
    </xf>
    <xf numFmtId="0" fontId="44" fillId="19" borderId="30" applyNumberFormat="0" applyAlignment="0" applyProtection="0">
      <alignment vertical="center"/>
    </xf>
    <xf numFmtId="0" fontId="73" fillId="61" borderId="44" applyNumberFormat="0" applyAlignment="0" applyProtection="0">
      <alignment vertical="center"/>
    </xf>
    <xf numFmtId="0" fontId="69" fillId="19" borderId="41" applyNumberFormat="0" applyAlignment="0" applyProtection="0">
      <alignment vertical="center"/>
    </xf>
    <xf numFmtId="0" fontId="73" fillId="61" borderId="44" applyNumberFormat="0" applyAlignment="0" applyProtection="0">
      <alignment vertical="center"/>
    </xf>
    <xf numFmtId="0" fontId="73" fillId="61" borderId="44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57" fillId="0" borderId="36" applyNumberFormat="0" applyFill="0" applyAlignment="0" applyProtection="0">
      <alignment vertical="center"/>
    </xf>
    <xf numFmtId="0" fontId="57" fillId="0" borderId="36" applyNumberFormat="0" applyFill="0" applyAlignment="0" applyProtection="0">
      <alignment vertical="center"/>
    </xf>
    <xf numFmtId="0" fontId="57" fillId="0" borderId="36" applyNumberFormat="0" applyFill="0" applyAlignment="0" applyProtection="0">
      <alignment vertical="center"/>
    </xf>
    <xf numFmtId="0" fontId="57" fillId="0" borderId="36" applyNumberFormat="0" applyFill="0" applyAlignment="0" applyProtection="0">
      <alignment vertical="center"/>
    </xf>
    <xf numFmtId="0" fontId="57" fillId="0" borderId="36" applyNumberFormat="0" applyFill="0" applyAlignment="0" applyProtection="0">
      <alignment vertical="center"/>
    </xf>
    <xf numFmtId="0" fontId="57" fillId="0" borderId="36" applyNumberFormat="0" applyFill="0" applyAlignment="0" applyProtection="0">
      <alignment vertical="center"/>
    </xf>
    <xf numFmtId="0" fontId="57" fillId="0" borderId="36" applyNumberFormat="0" applyFill="0" applyAlignment="0" applyProtection="0">
      <alignment vertical="center"/>
    </xf>
    <xf numFmtId="0" fontId="57" fillId="0" borderId="36" applyNumberFormat="0" applyFill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57" borderId="0" applyNumberFormat="0" applyBorder="0" applyAlignment="0" applyProtection="0">
      <alignment vertical="center"/>
    </xf>
    <xf numFmtId="0" fontId="38" fillId="57" borderId="0" applyNumberFormat="0" applyBorder="0" applyAlignment="0" applyProtection="0">
      <alignment vertical="center"/>
    </xf>
    <xf numFmtId="0" fontId="38" fillId="57" borderId="0" applyNumberFormat="0" applyBorder="0" applyAlignment="0" applyProtection="0">
      <alignment vertical="center"/>
    </xf>
    <xf numFmtId="0" fontId="38" fillId="57" borderId="0" applyNumberFormat="0" applyBorder="0" applyAlignment="0" applyProtection="0">
      <alignment vertical="center"/>
    </xf>
    <xf numFmtId="0" fontId="38" fillId="57" borderId="0" applyNumberFormat="0" applyBorder="0" applyAlignment="0" applyProtection="0">
      <alignment vertical="center"/>
    </xf>
    <xf numFmtId="0" fontId="38" fillId="57" borderId="0" applyNumberFormat="0" applyBorder="0" applyAlignment="0" applyProtection="0">
      <alignment vertical="center"/>
    </xf>
    <xf numFmtId="0" fontId="38" fillId="57" borderId="0" applyNumberFormat="0" applyBorder="0" applyAlignment="0" applyProtection="0">
      <alignment vertical="center"/>
    </xf>
    <xf numFmtId="0" fontId="38" fillId="57" borderId="0" applyNumberFormat="0" applyBorder="0" applyAlignment="0" applyProtection="0">
      <alignment vertical="center"/>
    </xf>
    <xf numFmtId="0" fontId="38" fillId="57" borderId="0" applyNumberFormat="0" applyBorder="0" applyAlignment="0" applyProtection="0">
      <alignment vertical="center"/>
    </xf>
    <xf numFmtId="0" fontId="38" fillId="57" borderId="0" applyNumberFormat="0" applyBorder="0" applyAlignment="0" applyProtection="0">
      <alignment vertical="center"/>
    </xf>
    <xf numFmtId="0" fontId="38" fillId="57" borderId="0" applyNumberFormat="0" applyBorder="0" applyAlignment="0" applyProtection="0">
      <alignment vertical="center"/>
    </xf>
    <xf numFmtId="0" fontId="38" fillId="57" borderId="0" applyNumberFormat="0" applyBorder="0" applyAlignment="0" applyProtection="0">
      <alignment vertical="center"/>
    </xf>
    <xf numFmtId="0" fontId="68" fillId="59" borderId="0" applyNumberFormat="0" applyBorder="0" applyAlignment="0" applyProtection="0">
      <alignment vertical="center"/>
    </xf>
    <xf numFmtId="0" fontId="68" fillId="59" borderId="0" applyNumberFormat="0" applyBorder="0" applyAlignment="0" applyProtection="0">
      <alignment vertical="center"/>
    </xf>
    <xf numFmtId="0" fontId="68" fillId="59" borderId="0" applyNumberFormat="0" applyBorder="0" applyAlignment="0" applyProtection="0">
      <alignment vertical="center"/>
    </xf>
    <xf numFmtId="0" fontId="68" fillId="59" borderId="0" applyNumberFormat="0" applyBorder="0" applyAlignment="0" applyProtection="0">
      <alignment vertical="center"/>
    </xf>
    <xf numFmtId="0" fontId="69" fillId="19" borderId="41" applyNumberFormat="0" applyAlignment="0" applyProtection="0">
      <alignment vertical="center"/>
    </xf>
    <xf numFmtId="0" fontId="69" fillId="19" borderId="41" applyNumberFormat="0" applyAlignment="0" applyProtection="0">
      <alignment vertical="center"/>
    </xf>
    <xf numFmtId="0" fontId="69" fillId="19" borderId="41" applyNumberFormat="0" applyAlignment="0" applyProtection="0">
      <alignment vertical="center"/>
    </xf>
    <xf numFmtId="0" fontId="69" fillId="19" borderId="41" applyNumberFormat="0" applyAlignment="0" applyProtection="0">
      <alignment vertical="center"/>
    </xf>
    <xf numFmtId="0" fontId="69" fillId="19" borderId="41" applyNumberFormat="0" applyAlignment="0" applyProtection="0">
      <alignment vertical="center"/>
    </xf>
    <xf numFmtId="0" fontId="69" fillId="19" borderId="41" applyNumberFormat="0" applyAlignment="0" applyProtection="0">
      <alignment vertical="center"/>
    </xf>
    <xf numFmtId="0" fontId="69" fillId="19" borderId="41" applyNumberFormat="0" applyAlignment="0" applyProtection="0">
      <alignment vertical="center"/>
    </xf>
    <xf numFmtId="0" fontId="69" fillId="19" borderId="41" applyNumberFormat="0" applyAlignment="0" applyProtection="0">
      <alignment vertical="center"/>
    </xf>
    <xf numFmtId="0" fontId="69" fillId="19" borderId="41" applyNumberFormat="0" applyAlignment="0" applyProtection="0">
      <alignment vertical="center"/>
    </xf>
    <xf numFmtId="0" fontId="69" fillId="19" borderId="41" applyNumberFormat="0" applyAlignment="0" applyProtection="0">
      <alignment vertical="center"/>
    </xf>
    <xf numFmtId="0" fontId="69" fillId="19" borderId="41" applyNumberFormat="0" applyAlignment="0" applyProtection="0">
      <alignment vertical="center"/>
    </xf>
    <xf numFmtId="0" fontId="69" fillId="19" borderId="41" applyNumberFormat="0" applyAlignment="0" applyProtection="0">
      <alignment vertical="center"/>
    </xf>
    <xf numFmtId="0" fontId="69" fillId="19" borderId="41" applyNumberFormat="0" applyAlignment="0" applyProtection="0">
      <alignment vertical="center"/>
    </xf>
    <xf numFmtId="0" fontId="69" fillId="19" borderId="41" applyNumberFormat="0" applyAlignment="0" applyProtection="0">
      <alignment vertical="center"/>
    </xf>
    <xf numFmtId="0" fontId="69" fillId="19" borderId="41" applyNumberFormat="0" applyAlignment="0" applyProtection="0">
      <alignment vertical="center"/>
    </xf>
    <xf numFmtId="0" fontId="69" fillId="19" borderId="41" applyNumberFormat="0" applyAlignment="0" applyProtection="0">
      <alignment vertical="center"/>
    </xf>
    <xf numFmtId="0" fontId="69" fillId="19" borderId="41" applyNumberFormat="0" applyAlignment="0" applyProtection="0">
      <alignment vertical="center"/>
    </xf>
    <xf numFmtId="0" fontId="69" fillId="19" borderId="41" applyNumberFormat="0" applyAlignment="0" applyProtection="0">
      <alignment vertical="center"/>
    </xf>
    <xf numFmtId="0" fontId="69" fillId="19" borderId="41" applyNumberFormat="0" applyAlignment="0" applyProtection="0">
      <alignment vertical="center"/>
    </xf>
    <xf numFmtId="0" fontId="69" fillId="19" borderId="41" applyNumberFormat="0" applyAlignment="0" applyProtection="0">
      <alignment vertical="center"/>
    </xf>
    <xf numFmtId="0" fontId="69" fillId="19" borderId="41" applyNumberFormat="0" applyAlignment="0" applyProtection="0">
      <alignment vertical="center"/>
    </xf>
    <xf numFmtId="0" fontId="69" fillId="19" borderId="41" applyNumberFormat="0" applyAlignment="0" applyProtection="0">
      <alignment vertical="center"/>
    </xf>
    <xf numFmtId="0" fontId="69" fillId="19" borderId="41" applyNumberFormat="0" applyAlignment="0" applyProtection="0">
      <alignment vertical="center"/>
    </xf>
    <xf numFmtId="0" fontId="69" fillId="19" borderId="41" applyNumberFormat="0" applyAlignment="0" applyProtection="0">
      <alignment vertical="center"/>
    </xf>
    <xf numFmtId="0" fontId="69" fillId="19" borderId="41" applyNumberFormat="0" applyAlignment="0" applyProtection="0">
      <alignment vertical="center"/>
    </xf>
    <xf numFmtId="0" fontId="69" fillId="19" borderId="41" applyNumberFormat="0" applyAlignment="0" applyProtection="0">
      <alignment vertical="center"/>
    </xf>
    <xf numFmtId="0" fontId="69" fillId="19" borderId="41" applyNumberFormat="0" applyAlignment="0" applyProtection="0">
      <alignment vertical="center"/>
    </xf>
    <xf numFmtId="0" fontId="69" fillId="19" borderId="41" applyNumberFormat="0" applyAlignment="0" applyProtection="0">
      <alignment vertical="center"/>
    </xf>
    <xf numFmtId="0" fontId="69" fillId="19" borderId="41" applyNumberFormat="0" applyAlignment="0" applyProtection="0">
      <alignment vertical="center"/>
    </xf>
    <xf numFmtId="0" fontId="69" fillId="19" borderId="41" applyNumberFormat="0" applyAlignment="0" applyProtection="0">
      <alignment vertical="center"/>
    </xf>
    <xf numFmtId="0" fontId="42" fillId="13" borderId="30" applyNumberFormat="0" applyAlignment="0" applyProtection="0">
      <alignment vertical="center"/>
    </xf>
    <xf numFmtId="0" fontId="42" fillId="13" borderId="30" applyNumberFormat="0" applyAlignment="0" applyProtection="0">
      <alignment vertical="center"/>
    </xf>
    <xf numFmtId="0" fontId="42" fillId="13" borderId="30" applyNumberFormat="0" applyAlignment="0" applyProtection="0">
      <alignment vertical="center"/>
    </xf>
    <xf numFmtId="0" fontId="42" fillId="13" borderId="30" applyNumberFormat="0" applyAlignment="0" applyProtection="0">
      <alignment vertical="center"/>
    </xf>
    <xf numFmtId="0" fontId="42" fillId="13" borderId="30" applyNumberFormat="0" applyAlignment="0" applyProtection="0">
      <alignment vertical="center"/>
    </xf>
    <xf numFmtId="0" fontId="42" fillId="13" borderId="30" applyNumberFormat="0" applyAlignment="0" applyProtection="0">
      <alignment vertical="center"/>
    </xf>
    <xf numFmtId="0" fontId="42" fillId="13" borderId="30" applyNumberFormat="0" applyAlignment="0" applyProtection="0">
      <alignment vertical="center"/>
    </xf>
    <xf numFmtId="0" fontId="42" fillId="13" borderId="30" applyNumberFormat="0" applyAlignment="0" applyProtection="0">
      <alignment vertical="center"/>
    </xf>
    <xf numFmtId="0" fontId="42" fillId="13" borderId="30" applyNumberFormat="0" applyAlignment="0" applyProtection="0">
      <alignment vertical="center"/>
    </xf>
    <xf numFmtId="0" fontId="42" fillId="13" borderId="30" applyNumberFormat="0" applyAlignment="0" applyProtection="0">
      <alignment vertical="center"/>
    </xf>
    <xf numFmtId="0" fontId="42" fillId="13" borderId="30" applyNumberFormat="0" applyAlignment="0" applyProtection="0">
      <alignment vertical="center"/>
    </xf>
    <xf numFmtId="0" fontId="42" fillId="13" borderId="30" applyNumberFormat="0" applyAlignment="0" applyProtection="0">
      <alignment vertical="center"/>
    </xf>
    <xf numFmtId="0" fontId="0" fillId="25" borderId="33" applyNumberFormat="0" applyFont="0" applyAlignment="0" applyProtection="0">
      <alignment vertical="center"/>
    </xf>
    <xf numFmtId="0" fontId="0" fillId="25" borderId="33" applyNumberFormat="0" applyFont="0" applyAlignment="0" applyProtection="0">
      <alignment vertical="center"/>
    </xf>
    <xf numFmtId="0" fontId="0" fillId="25" borderId="33" applyNumberFormat="0" applyFont="0" applyAlignment="0" applyProtection="0">
      <alignment vertical="center"/>
    </xf>
    <xf numFmtId="0" fontId="0" fillId="25" borderId="33" applyNumberFormat="0" applyFont="0" applyAlignment="0" applyProtection="0">
      <alignment vertical="center"/>
    </xf>
    <xf numFmtId="0" fontId="0" fillId="25" borderId="33" applyNumberFormat="0" applyFont="0" applyAlignment="0" applyProtection="0">
      <alignment vertical="center"/>
    </xf>
    <xf numFmtId="0" fontId="0" fillId="25" borderId="33" applyNumberFormat="0" applyFont="0" applyAlignment="0" applyProtection="0">
      <alignment vertical="center"/>
    </xf>
    <xf numFmtId="0" fontId="0" fillId="25" borderId="33" applyNumberFormat="0" applyFont="0" applyAlignment="0" applyProtection="0">
      <alignment vertical="center"/>
    </xf>
    <xf numFmtId="0" fontId="0" fillId="25" borderId="33" applyNumberFormat="0" applyFont="0" applyAlignment="0" applyProtection="0">
      <alignment vertical="center"/>
    </xf>
    <xf numFmtId="0" fontId="0" fillId="25" borderId="33" applyNumberFormat="0" applyFont="0" applyAlignment="0" applyProtection="0">
      <alignment vertical="center"/>
    </xf>
    <xf numFmtId="0" fontId="0" fillId="25" borderId="33" applyNumberFormat="0" applyFont="0" applyAlignment="0" applyProtection="0">
      <alignment vertical="center"/>
    </xf>
    <xf numFmtId="0" fontId="0" fillId="25" borderId="33" applyNumberFormat="0" applyFont="0" applyAlignment="0" applyProtection="0">
      <alignment vertical="center"/>
    </xf>
    <xf numFmtId="0" fontId="0" fillId="25" borderId="33" applyNumberFormat="0" applyFont="0" applyAlignment="0" applyProtection="0">
      <alignment vertical="center"/>
    </xf>
    <xf numFmtId="0" fontId="0" fillId="25" borderId="33" applyNumberFormat="0" applyFont="0" applyAlignment="0" applyProtection="0">
      <alignment vertical="center"/>
    </xf>
  </cellStyleXfs>
  <cellXfs count="348"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right" vertical="center" wrapText="1"/>
    </xf>
    <xf numFmtId="181" fontId="4" fillId="0" borderId="7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right" vertical="center" wrapText="1"/>
    </xf>
    <xf numFmtId="179" fontId="4" fillId="0" borderId="9" xfId="0" applyNumberFormat="1" applyFont="1" applyBorder="1" applyAlignment="1">
      <alignment horizontal="right" vertical="center" wrapText="1"/>
    </xf>
    <xf numFmtId="181" fontId="4" fillId="0" borderId="10" xfId="0" applyNumberFormat="1" applyFont="1" applyBorder="1" applyAlignment="1">
      <alignment horizontal="right" vertical="center" wrapText="1"/>
    </xf>
    <xf numFmtId="179" fontId="4" fillId="0" borderId="10" xfId="0" applyNumberFormat="1" applyFont="1" applyBorder="1" applyAlignment="1">
      <alignment horizontal="right" vertical="center" wrapText="1"/>
    </xf>
    <xf numFmtId="0" fontId="2" fillId="0" borderId="11" xfId="0" applyFont="1" applyBorder="1" applyAlignment="1">
      <alignment horizontal="justify" vertical="center" wrapText="1"/>
    </xf>
    <xf numFmtId="0" fontId="4" fillId="0" borderId="12" xfId="0" applyFont="1" applyBorder="1" applyAlignment="1">
      <alignment horizontal="right" vertical="center" wrapText="1"/>
    </xf>
    <xf numFmtId="181" fontId="4" fillId="0" borderId="13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179" fontId="4" fillId="0" borderId="6" xfId="0" applyNumberFormat="1" applyFont="1" applyBorder="1" applyAlignment="1">
      <alignment horizontal="right" vertical="center" wrapText="1"/>
    </xf>
    <xf numFmtId="179" fontId="4" fillId="0" borderId="7" xfId="0" applyNumberFormat="1" applyFont="1" applyBorder="1" applyAlignment="1">
      <alignment horizontal="right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right" vertical="center" wrapText="1"/>
    </xf>
    <xf numFmtId="0" fontId="2" fillId="0" borderId="12" xfId="0" applyFont="1" applyBorder="1" applyAlignment="1">
      <alignment horizontal="center" vertical="center" wrapText="1"/>
    </xf>
    <xf numFmtId="179" fontId="4" fillId="0" borderId="12" xfId="0" applyNumberFormat="1" applyFont="1" applyBorder="1" applyAlignment="1">
      <alignment horizontal="right" vertical="center" wrapText="1"/>
    </xf>
    <xf numFmtId="179" fontId="4" fillId="0" borderId="13" xfId="0" applyNumberFormat="1" applyFont="1" applyBorder="1" applyAlignment="1">
      <alignment horizontal="right" vertical="center" wrapText="1"/>
    </xf>
    <xf numFmtId="0" fontId="0" fillId="0" borderId="0" xfId="0"/>
    <xf numFmtId="0" fontId="0" fillId="0" borderId="0" xfId="0" applyNumberFormat="1"/>
    <xf numFmtId="0" fontId="2" fillId="0" borderId="1" xfId="0" applyFont="1" applyBorder="1" applyAlignment="1">
      <alignment horizontal="left" vertical="center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7" fontId="4" fillId="0" borderId="6" xfId="2224" applyNumberFormat="1" applyFont="1" applyFill="1" applyBorder="1" applyAlignment="1">
      <alignment horizontal="right" vertical="center"/>
    </xf>
    <xf numFmtId="177" fontId="4" fillId="0" borderId="6" xfId="0" applyNumberFormat="1" applyFont="1" applyBorder="1" applyAlignment="1">
      <alignment horizontal="right" vertical="center" wrapText="1"/>
    </xf>
    <xf numFmtId="183" fontId="4" fillId="0" borderId="6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177" fontId="4" fillId="0" borderId="9" xfId="2224" applyNumberFormat="1" applyFont="1" applyFill="1" applyBorder="1" applyAlignment="1">
      <alignment horizontal="right" vertical="center"/>
    </xf>
    <xf numFmtId="177" fontId="4" fillId="0" borderId="9" xfId="0" applyNumberFormat="1" applyFont="1" applyBorder="1" applyAlignment="1">
      <alignment horizontal="right" vertical="center" wrapText="1"/>
    </xf>
    <xf numFmtId="183" fontId="4" fillId="0" borderId="9" xfId="0" applyNumberFormat="1" applyFont="1" applyBorder="1" applyAlignment="1">
      <alignment horizontal="right" vertical="center" wrapText="1"/>
    </xf>
    <xf numFmtId="0" fontId="2" fillId="0" borderId="11" xfId="0" applyFont="1" applyBorder="1" applyAlignment="1">
      <alignment horizontal="center" vertical="center" wrapText="1"/>
    </xf>
    <xf numFmtId="177" fontId="4" fillId="0" borderId="12" xfId="2224" applyNumberFormat="1" applyFont="1" applyFill="1" applyBorder="1" applyAlignment="1">
      <alignment horizontal="right" vertical="center"/>
    </xf>
    <xf numFmtId="177" fontId="4" fillId="0" borderId="12" xfId="0" applyNumberFormat="1" applyFont="1" applyBorder="1" applyAlignment="1">
      <alignment horizontal="right" vertical="center" wrapText="1"/>
    </xf>
    <xf numFmtId="183" fontId="4" fillId="0" borderId="12" xfId="0" applyNumberFormat="1" applyFont="1" applyBorder="1" applyAlignment="1">
      <alignment horizontal="right" vertical="center" wrapText="1"/>
    </xf>
    <xf numFmtId="183" fontId="4" fillId="0" borderId="7" xfId="0" applyNumberFormat="1" applyFont="1" applyBorder="1" applyAlignment="1">
      <alignment horizontal="right" vertical="center" wrapText="1"/>
    </xf>
    <xf numFmtId="183" fontId="4" fillId="0" borderId="10" xfId="0" applyNumberFormat="1" applyFont="1" applyBorder="1" applyAlignment="1">
      <alignment horizontal="right" vertical="center" wrapText="1"/>
    </xf>
    <xf numFmtId="183" fontId="4" fillId="0" borderId="13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184" fontId="4" fillId="0" borderId="6" xfId="0" applyNumberFormat="1" applyFont="1" applyBorder="1" applyAlignment="1">
      <alignment horizontal="right" vertical="center" wrapText="1"/>
    </xf>
    <xf numFmtId="184" fontId="4" fillId="0" borderId="7" xfId="0" applyNumberFormat="1" applyFont="1" applyBorder="1" applyAlignment="1">
      <alignment horizontal="right" vertical="center" wrapText="1"/>
    </xf>
    <xf numFmtId="184" fontId="4" fillId="0" borderId="9" xfId="0" applyNumberFormat="1" applyFont="1" applyBorder="1" applyAlignment="1">
      <alignment horizontal="right" vertical="center" wrapText="1"/>
    </xf>
    <xf numFmtId="184" fontId="4" fillId="0" borderId="10" xfId="0" applyNumberFormat="1" applyFont="1" applyBorder="1" applyAlignment="1">
      <alignment horizontal="right" vertical="center" wrapText="1"/>
    </xf>
    <xf numFmtId="184" fontId="4" fillId="0" borderId="12" xfId="0" applyNumberFormat="1" applyFont="1" applyBorder="1" applyAlignment="1">
      <alignment horizontal="right" vertical="center" wrapText="1"/>
    </xf>
    <xf numFmtId="184" fontId="4" fillId="0" borderId="13" xfId="0" applyNumberFormat="1" applyFont="1" applyBorder="1" applyAlignment="1">
      <alignment horizontal="right" vertical="center" wrapText="1"/>
    </xf>
    <xf numFmtId="179" fontId="0" fillId="0" borderId="0" xfId="0" applyNumberFormat="1" applyAlignment="1">
      <alignment vertical="center"/>
    </xf>
    <xf numFmtId="0" fontId="2" fillId="0" borderId="0" xfId="0" applyFont="1" applyAlignment="1">
      <alignment horizontal="justify" vertical="center"/>
    </xf>
    <xf numFmtId="0" fontId="6" fillId="0" borderId="0" xfId="0" applyFont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184" fontId="0" fillId="0" borderId="0" xfId="0" applyNumberFormat="1" applyAlignment="1">
      <alignment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right" vertical="center" wrapText="1"/>
    </xf>
    <xf numFmtId="0" fontId="4" fillId="0" borderId="13" xfId="0" applyFont="1" applyBorder="1" applyAlignment="1">
      <alignment horizontal="right" vertical="center" wrapText="1"/>
    </xf>
    <xf numFmtId="0" fontId="0" fillId="0" borderId="0" xfId="0" applyFill="1" applyAlignment="1">
      <alignment vertical="center"/>
    </xf>
    <xf numFmtId="0" fontId="1" fillId="0" borderId="1" xfId="0" applyFont="1" applyBorder="1" applyAlignment="1">
      <alignment horizontal="center" vertical="center"/>
    </xf>
    <xf numFmtId="179" fontId="2" fillId="0" borderId="4" xfId="0" applyNumberFormat="1" applyFont="1" applyBorder="1" applyAlignment="1">
      <alignment horizontal="center" vertical="center" wrapText="1"/>
    </xf>
    <xf numFmtId="179" fontId="4" fillId="0" borderId="10" xfId="0" applyNumberFormat="1" applyFont="1" applyFill="1" applyBorder="1" applyAlignment="1">
      <alignment horizontal="right" vertical="center" wrapText="1"/>
    </xf>
    <xf numFmtId="185" fontId="4" fillId="0" borderId="10" xfId="0" applyNumberFormat="1" applyFont="1" applyBorder="1" applyAlignment="1">
      <alignment horizontal="right" vertical="center" wrapText="1"/>
    </xf>
    <xf numFmtId="185" fontId="4" fillId="0" borderId="13" xfId="0" applyNumberFormat="1" applyFont="1" applyBorder="1" applyAlignment="1">
      <alignment horizontal="right" vertical="center" wrapText="1"/>
    </xf>
    <xf numFmtId="179" fontId="1" fillId="0" borderId="1" xfId="0" applyNumberFormat="1" applyFont="1" applyBorder="1" applyAlignment="1">
      <alignment horizontal="center" vertical="center"/>
    </xf>
    <xf numFmtId="0" fontId="7" fillId="0" borderId="0" xfId="2023" applyFill="1">
      <alignment vertical="center"/>
    </xf>
    <xf numFmtId="0" fontId="0" fillId="0" borderId="0" xfId="0" applyFont="1" applyFill="1" applyAlignment="1">
      <alignment vertical="center"/>
    </xf>
    <xf numFmtId="179" fontId="4" fillId="0" borderId="0" xfId="0" applyNumberFormat="1" applyFont="1" applyBorder="1" applyAlignment="1">
      <alignment horizontal="right" vertical="center" wrapText="1"/>
    </xf>
    <xf numFmtId="0" fontId="0" fillId="0" borderId="0" xfId="0" applyBorder="1" applyAlignment="1">
      <alignment vertical="center"/>
    </xf>
    <xf numFmtId="0" fontId="2" fillId="0" borderId="0" xfId="0" applyFont="1" applyAlignment="1">
      <alignment horizontal="right" vertical="center" indent="15"/>
    </xf>
    <xf numFmtId="0" fontId="2" fillId="0" borderId="2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0" xfId="0" applyNumberFormat="1" applyFont="1" applyFill="1" applyBorder="1" applyAlignment="1">
      <alignment horizontal="right" vertical="center" wrapText="1"/>
    </xf>
    <xf numFmtId="0" fontId="8" fillId="0" borderId="10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184" fontId="4" fillId="0" borderId="6" xfId="634" applyNumberFormat="1" applyFont="1" applyBorder="1" applyAlignment="1">
      <alignment horizontal="right" vertical="center"/>
    </xf>
    <xf numFmtId="0" fontId="4" fillId="0" borderId="6" xfId="634" applyFont="1" applyBorder="1" applyAlignment="1">
      <alignment horizontal="right" vertical="center"/>
    </xf>
    <xf numFmtId="184" fontId="4" fillId="0" borderId="9" xfId="634" applyNumberFormat="1" applyFont="1" applyBorder="1" applyAlignment="1">
      <alignment horizontal="right" vertical="center"/>
    </xf>
    <xf numFmtId="0" fontId="4" fillId="0" borderId="9" xfId="634" applyFont="1" applyBorder="1" applyAlignment="1">
      <alignment horizontal="right" vertical="center"/>
    </xf>
    <xf numFmtId="0" fontId="2" fillId="0" borderId="7" xfId="0" applyFont="1" applyBorder="1" applyAlignment="1">
      <alignment horizontal="center" vertical="center" wrapText="1"/>
    </xf>
    <xf numFmtId="0" fontId="4" fillId="0" borderId="7" xfId="634" applyFont="1" applyBorder="1" applyAlignment="1">
      <alignment horizontal="right" vertical="center"/>
    </xf>
    <xf numFmtId="0" fontId="12" fillId="0" borderId="0" xfId="0" applyFont="1" applyBorder="1" applyAlignment="1">
      <alignment horizontal="center"/>
    </xf>
    <xf numFmtId="186" fontId="12" fillId="0" borderId="0" xfId="0" applyNumberFormat="1" applyFont="1" applyBorder="1"/>
    <xf numFmtId="0" fontId="4" fillId="0" borderId="10" xfId="634" applyFont="1" applyBorder="1" applyAlignment="1">
      <alignment horizontal="right" vertical="center"/>
    </xf>
    <xf numFmtId="0" fontId="2" fillId="0" borderId="8" xfId="0" applyFont="1" applyBorder="1" applyAlignment="1">
      <alignment horizontal="left" vertical="center" wrapText="1"/>
    </xf>
    <xf numFmtId="187" fontId="4" fillId="0" borderId="9" xfId="0" applyNumberFormat="1" applyFont="1" applyBorder="1" applyAlignment="1">
      <alignment horizontal="right" vertical="center" wrapText="1"/>
    </xf>
    <xf numFmtId="187" fontId="4" fillId="0" borderId="10" xfId="0" applyNumberFormat="1" applyFont="1" applyBorder="1" applyAlignment="1">
      <alignment horizontal="right" vertical="center" wrapText="1"/>
    </xf>
    <xf numFmtId="0" fontId="2" fillId="0" borderId="11" xfId="0" applyFont="1" applyBorder="1" applyAlignment="1">
      <alignment horizontal="left" vertical="center" wrapText="1"/>
    </xf>
    <xf numFmtId="187" fontId="4" fillId="0" borderId="12" xfId="0" applyNumberFormat="1" applyFont="1" applyBorder="1" applyAlignment="1">
      <alignment horizontal="right" vertical="center" wrapText="1"/>
    </xf>
    <xf numFmtId="187" fontId="4" fillId="0" borderId="13" xfId="0" applyNumberFormat="1" applyFont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179" fontId="4" fillId="0" borderId="0" xfId="1182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187" fontId="4" fillId="0" borderId="10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181" fontId="4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7" fillId="0" borderId="0" xfId="2023">
      <alignment vertical="center"/>
    </xf>
    <xf numFmtId="0" fontId="0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5" fillId="0" borderId="0" xfId="0" applyFont="1" applyAlignment="1">
      <alignment horizontal="right" vertical="center" indent="15"/>
    </xf>
    <xf numFmtId="0" fontId="16" fillId="0" borderId="0" xfId="0" applyFont="1" applyAlignment="1">
      <alignment vertical="center"/>
    </xf>
    <xf numFmtId="176" fontId="4" fillId="0" borderId="9" xfId="0" applyNumberFormat="1" applyFont="1" applyBorder="1" applyAlignment="1">
      <alignment horizontal="right" vertical="center" wrapText="1"/>
    </xf>
    <xf numFmtId="176" fontId="4" fillId="0" borderId="10" xfId="0" applyNumberFormat="1" applyFont="1" applyBorder="1" applyAlignment="1">
      <alignment horizontal="right" vertical="center" wrapText="1"/>
    </xf>
    <xf numFmtId="187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2" fillId="0" borderId="25" xfId="0" applyFont="1" applyBorder="1" applyAlignment="1">
      <alignment vertical="center" wrapText="1"/>
    </xf>
    <xf numFmtId="0" fontId="0" fillId="0" borderId="0" xfId="0" applyFont="1"/>
    <xf numFmtId="178" fontId="4" fillId="0" borderId="6" xfId="0" applyNumberFormat="1" applyFont="1" applyBorder="1" applyAlignment="1">
      <alignment horizontal="right" vertical="center" wrapText="1"/>
    </xf>
    <xf numFmtId="178" fontId="4" fillId="0" borderId="9" xfId="0" applyNumberFormat="1" applyFont="1" applyBorder="1" applyAlignment="1">
      <alignment horizontal="right" vertical="center" wrapText="1"/>
    </xf>
    <xf numFmtId="178" fontId="4" fillId="0" borderId="12" xfId="0" applyNumberFormat="1" applyFont="1" applyBorder="1" applyAlignment="1">
      <alignment horizontal="right" vertical="center" wrapText="1"/>
    </xf>
    <xf numFmtId="178" fontId="0" fillId="0" borderId="0" xfId="0" applyNumberFormat="1" applyAlignment="1">
      <alignment vertical="center"/>
    </xf>
    <xf numFmtId="178" fontId="4" fillId="0" borderId="7" xfId="0" applyNumberFormat="1" applyFont="1" applyBorder="1" applyAlignment="1">
      <alignment horizontal="right" vertical="center" wrapText="1"/>
    </xf>
    <xf numFmtId="178" fontId="4" fillId="0" borderId="10" xfId="0" applyNumberFormat="1" applyFont="1" applyBorder="1" applyAlignment="1">
      <alignment horizontal="right" vertical="center" wrapText="1"/>
    </xf>
    <xf numFmtId="178" fontId="4" fillId="0" borderId="13" xfId="0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  <xf numFmtId="178" fontId="4" fillId="0" borderId="13" xfId="0" applyNumberFormat="1" applyFont="1" applyBorder="1" applyAlignment="1">
      <alignment vertical="center" wrapText="1"/>
    </xf>
    <xf numFmtId="180" fontId="4" fillId="0" borderId="10" xfId="0" applyNumberFormat="1" applyFont="1" applyBorder="1" applyAlignment="1">
      <alignment vertical="center"/>
    </xf>
    <xf numFmtId="184" fontId="4" fillId="0" borderId="10" xfId="0" applyNumberFormat="1" applyFont="1" applyFill="1" applyBorder="1" applyAlignment="1">
      <alignment horizontal="right" vertical="center" wrapText="1"/>
    </xf>
    <xf numFmtId="1" fontId="4" fillId="0" borderId="13" xfId="0" applyNumberFormat="1" applyFont="1" applyBorder="1" applyAlignment="1">
      <alignment horizontal="right" vertical="center" wrapText="1"/>
    </xf>
    <xf numFmtId="0" fontId="2" fillId="0" borderId="22" xfId="0" applyFont="1" applyFill="1" applyBorder="1" applyAlignment="1">
      <alignment horizontal="center" vertical="center" wrapText="1"/>
    </xf>
    <xf numFmtId="179" fontId="4" fillId="0" borderId="7" xfId="0" applyNumberFormat="1" applyFont="1" applyFill="1" applyBorder="1" applyAlignment="1">
      <alignment horizontal="right" vertical="center" wrapText="1"/>
    </xf>
    <xf numFmtId="179" fontId="10" fillId="0" borderId="10" xfId="0" applyNumberFormat="1" applyFont="1" applyFill="1" applyBorder="1" applyAlignment="1">
      <alignment horizontal="right" vertical="center" wrapText="1"/>
    </xf>
    <xf numFmtId="179" fontId="4" fillId="0" borderId="13" xfId="0" applyNumberFormat="1" applyFont="1" applyFill="1" applyBorder="1" applyAlignment="1">
      <alignment horizontal="right" vertical="center" wrapText="1"/>
    </xf>
    <xf numFmtId="179" fontId="0" fillId="0" borderId="0" xfId="0" applyNumberFormat="1" applyAlignment="1">
      <alignment wrapText="1"/>
    </xf>
    <xf numFmtId="180" fontId="7" fillId="0" borderId="0" xfId="2023" applyNumberFormat="1">
      <alignment vertical="center"/>
    </xf>
    <xf numFmtId="179" fontId="0" fillId="0" borderId="0" xfId="0" applyNumberFormat="1"/>
    <xf numFmtId="0" fontId="0" fillId="0" borderId="0" xfId="0" applyFont="1" applyAlignment="1">
      <alignment wrapText="1"/>
    </xf>
    <xf numFmtId="184" fontId="4" fillId="0" borderId="9" xfId="0" applyNumberFormat="1" applyFont="1" applyBorder="1" applyAlignment="1">
      <alignment vertical="center" wrapText="1"/>
    </xf>
    <xf numFmtId="0" fontId="17" fillId="0" borderId="0" xfId="0" applyFont="1"/>
    <xf numFmtId="184" fontId="4" fillId="0" borderId="0" xfId="0" applyNumberFormat="1" applyFont="1" applyBorder="1" applyAlignment="1">
      <alignment horizontal="right" vertical="center" wrapText="1"/>
    </xf>
    <xf numFmtId="184" fontId="4" fillId="0" borderId="0" xfId="0" applyNumberFormat="1" applyFont="1" applyBorder="1" applyAlignment="1">
      <alignment vertical="center" wrapText="1"/>
    </xf>
    <xf numFmtId="181" fontId="0" fillId="0" borderId="0" xfId="0" applyNumberFormat="1" applyAlignment="1">
      <alignment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84" fontId="18" fillId="0" borderId="9" xfId="1928" applyNumberFormat="1" applyFont="1" applyBorder="1" applyAlignment="1">
      <alignment horizontal="right" vertical="center" wrapText="1"/>
    </xf>
    <xf numFmtId="184" fontId="18" fillId="0" borderId="10" xfId="1928" applyNumberFormat="1" applyFont="1" applyBorder="1" applyAlignment="1">
      <alignment horizontal="right" vertical="center" wrapText="1"/>
    </xf>
    <xf numFmtId="184" fontId="18" fillId="0" borderId="0" xfId="0" applyNumberFormat="1" applyFont="1" applyBorder="1" applyAlignment="1">
      <alignment horizontal="right" vertical="center" wrapText="1"/>
    </xf>
    <xf numFmtId="179" fontId="18" fillId="0" borderId="12" xfId="0" applyNumberFormat="1" applyFont="1" applyBorder="1" applyAlignment="1">
      <alignment horizontal="right" vertical="center" wrapText="1"/>
    </xf>
    <xf numFmtId="179" fontId="18" fillId="0" borderId="13" xfId="0" applyNumberFormat="1" applyFont="1" applyBorder="1" applyAlignment="1">
      <alignment horizontal="right" vertical="center" wrapText="1"/>
    </xf>
    <xf numFmtId="181" fontId="18" fillId="0" borderId="1" xfId="0" applyNumberFormat="1" applyFont="1" applyBorder="1" applyAlignment="1">
      <alignment horizontal="right" vertical="center" wrapText="1"/>
    </xf>
    <xf numFmtId="0" fontId="19" fillId="0" borderId="0" xfId="0" applyFont="1" applyAlignment="1">
      <alignment vertical="center"/>
    </xf>
    <xf numFmtId="181" fontId="19" fillId="0" borderId="0" xfId="0" applyNumberFormat="1" applyFont="1" applyAlignment="1">
      <alignment vertical="center"/>
    </xf>
    <xf numFmtId="183" fontId="18" fillId="0" borderId="0" xfId="0" applyNumberFormat="1" applyFont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horizontal="right" vertical="center" wrapText="1"/>
    </xf>
    <xf numFmtId="0" fontId="4" fillId="0" borderId="7" xfId="0" applyNumberFormat="1" applyFont="1" applyFill="1" applyBorder="1" applyAlignment="1">
      <alignment horizontal="right" vertical="center" wrapText="1"/>
    </xf>
    <xf numFmtId="0" fontId="4" fillId="0" borderId="7" xfId="1811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justify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right" vertical="center" wrapText="1"/>
    </xf>
    <xf numFmtId="0" fontId="4" fillId="0" borderId="10" xfId="0" applyFont="1" applyFill="1" applyBorder="1" applyAlignment="1">
      <alignment horizontal="right" vertical="center" wrapText="1"/>
    </xf>
    <xf numFmtId="0" fontId="4" fillId="0" borderId="10" xfId="0" applyNumberFormat="1" applyFont="1" applyFill="1" applyBorder="1" applyAlignment="1">
      <alignment horizontal="right" vertical="center" wrapText="1"/>
    </xf>
    <xf numFmtId="0" fontId="4" fillId="0" borderId="10" xfId="1811" applyFont="1" applyFill="1" applyBorder="1" applyAlignment="1">
      <alignment horizontal="right" vertical="center" wrapText="1"/>
    </xf>
    <xf numFmtId="182" fontId="4" fillId="0" borderId="10" xfId="0" applyNumberFormat="1" applyFont="1" applyFill="1" applyBorder="1" applyAlignment="1">
      <alignment horizontal="right" vertical="center" wrapText="1"/>
    </xf>
    <xf numFmtId="182" fontId="4" fillId="0" borderId="10" xfId="1811" applyNumberFormat="1" applyFont="1" applyFill="1" applyBorder="1" applyAlignment="1">
      <alignment horizontal="right" vertical="center" wrapText="1"/>
    </xf>
    <xf numFmtId="184" fontId="4" fillId="0" borderId="10" xfId="1811" applyNumberFormat="1" applyFont="1" applyFill="1" applyBorder="1" applyAlignment="1">
      <alignment horizontal="righ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right" vertical="center" wrapText="1"/>
    </xf>
    <xf numFmtId="0" fontId="4" fillId="0" borderId="13" xfId="0" applyFont="1" applyFill="1" applyBorder="1" applyAlignment="1">
      <alignment horizontal="right" vertical="center" wrapText="1"/>
    </xf>
    <xf numFmtId="0" fontId="4" fillId="0" borderId="13" xfId="0" applyNumberFormat="1" applyFont="1" applyFill="1" applyBorder="1" applyAlignment="1">
      <alignment horizontal="right" vertical="center" wrapText="1"/>
    </xf>
    <xf numFmtId="0" fontId="4" fillId="0" borderId="13" xfId="1811" applyFont="1" applyFill="1" applyBorder="1" applyAlignment="1">
      <alignment horizontal="righ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179" fontId="4" fillId="0" borderId="9" xfId="0" applyNumberFormat="1" applyFont="1" applyFill="1" applyBorder="1" applyAlignment="1">
      <alignment horizontal="right" vertical="center" wrapText="1"/>
    </xf>
    <xf numFmtId="179" fontId="4" fillId="0" borderId="10" xfId="1811" applyNumberFormat="1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horizontal="justify" vertical="center" wrapText="1"/>
    </xf>
    <xf numFmtId="179" fontId="4" fillId="0" borderId="12" xfId="0" applyNumberFormat="1" applyFont="1" applyFill="1" applyBorder="1" applyAlignment="1">
      <alignment horizontal="right" vertical="center" wrapText="1"/>
    </xf>
    <xf numFmtId="179" fontId="4" fillId="0" borderId="13" xfId="1811" applyNumberFormat="1" applyFont="1" applyFill="1" applyBorder="1" applyAlignment="1">
      <alignment horizontal="right" vertical="center" wrapText="1"/>
    </xf>
    <xf numFmtId="179" fontId="4" fillId="0" borderId="10" xfId="634" applyNumberFormat="1" applyFont="1" applyFill="1" applyBorder="1" applyAlignment="1">
      <alignment horizontal="right" vertical="center" wrapText="1"/>
    </xf>
    <xf numFmtId="0" fontId="4" fillId="0" borderId="10" xfId="634" applyFont="1" applyFill="1" applyBorder="1" applyAlignment="1">
      <alignment horizontal="right" vertical="center" wrapText="1"/>
    </xf>
    <xf numFmtId="184" fontId="4" fillId="0" borderId="10" xfId="634" applyNumberFormat="1" applyFont="1" applyFill="1" applyBorder="1" applyAlignment="1">
      <alignment horizontal="right" vertical="center" wrapText="1"/>
    </xf>
    <xf numFmtId="0" fontId="21" fillId="0" borderId="10" xfId="0" applyFont="1" applyFill="1" applyBorder="1" applyAlignment="1">
      <alignment horizontal="right" vertical="center" wrapText="1"/>
    </xf>
    <xf numFmtId="0" fontId="21" fillId="0" borderId="10" xfId="634" applyFont="1" applyFill="1" applyBorder="1" applyAlignment="1">
      <alignment horizontal="right" vertical="center" wrapText="1"/>
    </xf>
    <xf numFmtId="179" fontId="10" fillId="0" borderId="10" xfId="634" applyNumberFormat="1" applyFont="1" applyFill="1" applyBorder="1" applyAlignment="1">
      <alignment horizontal="right" vertical="center" wrapText="1"/>
    </xf>
    <xf numFmtId="181" fontId="4" fillId="0" borderId="10" xfId="0" applyNumberFormat="1" applyFont="1" applyFill="1" applyBorder="1" applyAlignment="1">
      <alignment horizontal="right" vertical="center" wrapText="1"/>
    </xf>
    <xf numFmtId="181" fontId="4" fillId="0" borderId="10" xfId="634" applyNumberFormat="1" applyFont="1" applyFill="1" applyBorder="1" applyAlignment="1">
      <alignment horizontal="right" vertical="center" wrapText="1"/>
    </xf>
    <xf numFmtId="0" fontId="2" fillId="0" borderId="14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179" fontId="4" fillId="2" borderId="10" xfId="634" applyNumberFormat="1" applyFont="1" applyFill="1" applyBorder="1" applyAlignment="1">
      <alignment horizontal="right" vertical="center" wrapText="1"/>
    </xf>
    <xf numFmtId="181" fontId="4" fillId="2" borderId="10" xfId="634" applyNumberFormat="1" applyFont="1" applyFill="1" applyBorder="1" applyAlignment="1">
      <alignment horizontal="right" vertical="center" wrapText="1"/>
    </xf>
    <xf numFmtId="181" fontId="2" fillId="0" borderId="17" xfId="0" applyNumberFormat="1" applyFont="1" applyBorder="1" applyAlignment="1">
      <alignment horizontal="center" vertical="center" wrapText="1"/>
    </xf>
    <xf numFmtId="181" fontId="2" fillId="0" borderId="5" xfId="0" applyNumberFormat="1" applyFont="1" applyBorder="1" applyAlignment="1">
      <alignment horizontal="center" vertical="center" wrapText="1"/>
    </xf>
    <xf numFmtId="181" fontId="4" fillId="0" borderId="6" xfId="0" applyNumberFormat="1" applyFont="1" applyBorder="1" applyAlignment="1">
      <alignment vertical="center" wrapText="1"/>
    </xf>
    <xf numFmtId="181" fontId="4" fillId="0" borderId="6" xfId="0" applyNumberFormat="1" applyFont="1" applyBorder="1" applyAlignment="1">
      <alignment horizontal="right" vertical="center" wrapText="1"/>
    </xf>
    <xf numFmtId="181" fontId="2" fillId="0" borderId="8" xfId="0" applyNumberFormat="1" applyFont="1" applyBorder="1" applyAlignment="1">
      <alignment horizontal="center" vertical="center" wrapText="1"/>
    </xf>
    <xf numFmtId="181" fontId="4" fillId="0" borderId="9" xfId="0" applyNumberFormat="1" applyFont="1" applyBorder="1" applyAlignment="1">
      <alignment vertical="center" wrapText="1"/>
    </xf>
    <xf numFmtId="181" fontId="4" fillId="0" borderId="9" xfId="0" applyNumberFormat="1" applyFont="1" applyBorder="1" applyAlignment="1">
      <alignment horizontal="right" vertical="center" wrapText="1"/>
    </xf>
    <xf numFmtId="181" fontId="2" fillId="0" borderId="11" xfId="0" applyNumberFormat="1" applyFont="1" applyBorder="1" applyAlignment="1">
      <alignment horizontal="center" vertical="center" wrapText="1"/>
    </xf>
    <xf numFmtId="181" fontId="4" fillId="0" borderId="12" xfId="0" applyNumberFormat="1" applyFont="1" applyBorder="1" applyAlignment="1">
      <alignment horizontal="right" vertical="center" wrapText="1"/>
    </xf>
    <xf numFmtId="181" fontId="5" fillId="0" borderId="0" xfId="0" applyNumberFormat="1" applyFont="1" applyAlignment="1">
      <alignment vertical="center"/>
    </xf>
    <xf numFmtId="181" fontId="0" fillId="0" borderId="0" xfId="0" applyNumberFormat="1" applyBorder="1" applyAlignment="1">
      <alignment vertical="center"/>
    </xf>
    <xf numFmtId="0" fontId="22" fillId="0" borderId="0" xfId="0" applyFont="1" applyAlignment="1">
      <alignment vertical="center"/>
    </xf>
    <xf numFmtId="179" fontId="23" fillId="0" borderId="0" xfId="0" applyNumberFormat="1" applyFont="1" applyAlignment="1">
      <alignment vertical="center"/>
    </xf>
    <xf numFmtId="0" fontId="6" fillId="0" borderId="1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24" fillId="0" borderId="0" xfId="0" applyFont="1" applyBorder="1" applyAlignment="1">
      <alignment horizontal="center" vertical="center"/>
    </xf>
    <xf numFmtId="179" fontId="25" fillId="0" borderId="1" xfId="0" applyNumberFormat="1" applyFont="1" applyBorder="1" applyAlignment="1">
      <alignment horizontal="center" vertical="center"/>
    </xf>
    <xf numFmtId="184" fontId="26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179" fontId="28" fillId="0" borderId="0" xfId="0" applyNumberFormat="1" applyFont="1" applyAlignment="1">
      <alignment vertical="center"/>
    </xf>
    <xf numFmtId="183" fontId="0" fillId="0" borderId="0" xfId="0" applyNumberFormat="1" applyAlignment="1">
      <alignment vertical="center"/>
    </xf>
    <xf numFmtId="183" fontId="2" fillId="0" borderId="24" xfId="0" applyNumberFormat="1" applyFont="1" applyBorder="1" applyAlignment="1">
      <alignment horizontal="center" vertical="center" wrapText="1"/>
    </xf>
    <xf numFmtId="181" fontId="2" fillId="0" borderId="22" xfId="0" applyNumberFormat="1" applyFont="1" applyBorder="1" applyAlignment="1">
      <alignment horizontal="center" vertical="center" wrapText="1"/>
    </xf>
    <xf numFmtId="183" fontId="2" fillId="0" borderId="19" xfId="0" applyNumberFormat="1" applyFont="1" applyBorder="1" applyAlignment="1">
      <alignment horizontal="center" vertical="center" wrapText="1"/>
    </xf>
    <xf numFmtId="181" fontId="2" fillId="0" borderId="23" xfId="0" applyNumberFormat="1" applyFont="1" applyBorder="1" applyAlignment="1">
      <alignment horizontal="center" vertical="center" wrapText="1"/>
    </xf>
    <xf numFmtId="177" fontId="4" fillId="0" borderId="7" xfId="0" applyNumberFormat="1" applyFont="1" applyBorder="1" applyAlignment="1">
      <alignment horizontal="right" vertical="center" wrapText="1"/>
    </xf>
    <xf numFmtId="177" fontId="4" fillId="0" borderId="10" xfId="0" applyNumberFormat="1" applyFont="1" applyBorder="1" applyAlignment="1">
      <alignment horizontal="right" vertical="center" wrapText="1"/>
    </xf>
    <xf numFmtId="177" fontId="4" fillId="0" borderId="13" xfId="0" applyNumberFormat="1" applyFont="1" applyBorder="1" applyAlignment="1">
      <alignment horizontal="right" vertical="center" wrapText="1"/>
    </xf>
    <xf numFmtId="0" fontId="20" fillId="0" borderId="1" xfId="0" applyFont="1" applyBorder="1" applyAlignment="1">
      <alignment horizontal="center" vertical="center"/>
    </xf>
    <xf numFmtId="187" fontId="4" fillId="0" borderId="6" xfId="0" applyNumberFormat="1" applyFont="1" applyBorder="1" applyAlignment="1">
      <alignment vertical="center"/>
    </xf>
    <xf numFmtId="187" fontId="4" fillId="0" borderId="7" xfId="0" applyNumberFormat="1" applyFont="1" applyBorder="1" applyAlignment="1">
      <alignment vertical="center"/>
    </xf>
    <xf numFmtId="187" fontId="4" fillId="0" borderId="9" xfId="0" applyNumberFormat="1" applyFont="1" applyBorder="1" applyAlignment="1">
      <alignment vertical="center"/>
    </xf>
    <xf numFmtId="187" fontId="4" fillId="0" borderId="10" xfId="0" applyNumberFormat="1" applyFont="1" applyBorder="1" applyAlignment="1">
      <alignment vertical="center"/>
    </xf>
    <xf numFmtId="0" fontId="29" fillId="0" borderId="8" xfId="0" applyFont="1" applyBorder="1" applyAlignment="1">
      <alignment horizontal="justify" vertical="center" wrapText="1"/>
    </xf>
    <xf numFmtId="187" fontId="4" fillId="0" borderId="12" xfId="0" applyNumberFormat="1" applyFont="1" applyBorder="1" applyAlignment="1">
      <alignment vertical="center"/>
    </xf>
    <xf numFmtId="187" fontId="4" fillId="0" borderId="0" xfId="0" applyNumberFormat="1" applyFont="1" applyBorder="1" applyAlignment="1">
      <alignment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6" xfId="0" applyNumberFormat="1" applyFont="1" applyBorder="1" applyAlignment="1">
      <alignment horizontal="center" vertical="center" wrapText="1"/>
    </xf>
    <xf numFmtId="0" fontId="2" fillId="0" borderId="19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2" fillId="0" borderId="18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87" fontId="4" fillId="0" borderId="9" xfId="0" applyNumberFormat="1" applyFont="1" applyBorder="1" applyAlignment="1">
      <alignment horizontal="left" vertical="center"/>
    </xf>
    <xf numFmtId="187" fontId="4" fillId="0" borderId="10" xfId="0" applyNumberFormat="1" applyFont="1" applyBorder="1" applyAlignment="1">
      <alignment horizontal="left" vertical="center"/>
    </xf>
    <xf numFmtId="177" fontId="0" fillId="0" borderId="0" xfId="0" applyNumberFormat="1" applyAlignment="1">
      <alignment vertical="center"/>
    </xf>
    <xf numFmtId="187" fontId="4" fillId="0" borderId="9" xfId="0" applyNumberFormat="1" applyFont="1" applyBorder="1" applyAlignment="1">
      <alignment horizontal="right" vertical="center"/>
    </xf>
    <xf numFmtId="187" fontId="4" fillId="0" borderId="10" xfId="0" applyNumberFormat="1" applyFont="1" applyBorder="1" applyAlignment="1">
      <alignment horizontal="right" vertical="center"/>
    </xf>
    <xf numFmtId="187" fontId="4" fillId="0" borderId="12" xfId="0" applyNumberFormat="1" applyFont="1" applyBorder="1" applyAlignment="1">
      <alignment horizontal="right" vertical="center"/>
    </xf>
    <xf numFmtId="187" fontId="4" fillId="0" borderId="13" xfId="0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justify"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8" fillId="0" borderId="9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184" fontId="4" fillId="0" borderId="9" xfId="0" applyNumberFormat="1" applyFont="1" applyBorder="1" applyAlignment="1">
      <alignment vertical="center"/>
    </xf>
    <xf numFmtId="184" fontId="4" fillId="0" borderId="10" xfId="0" applyNumberFormat="1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right" vertical="center" wrapText="1"/>
    </xf>
    <xf numFmtId="0" fontId="4" fillId="0" borderId="10" xfId="0" applyNumberFormat="1" applyFont="1" applyBorder="1" applyAlignment="1">
      <alignment horizontal="right" vertical="center" wrapText="1"/>
    </xf>
    <xf numFmtId="0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horizontal="center" vertical="center" wrapText="1"/>
    </xf>
    <xf numFmtId="0" fontId="30" fillId="0" borderId="0" xfId="0" applyFont="1" applyAlignment="1">
      <alignment vertical="center"/>
    </xf>
    <xf numFmtId="0" fontId="2" fillId="0" borderId="14" xfId="0" applyFont="1" applyBorder="1" applyAlignment="1">
      <alignment vertical="center"/>
    </xf>
    <xf numFmtId="0" fontId="31" fillId="0" borderId="14" xfId="0" applyFont="1" applyBorder="1" applyAlignment="1">
      <alignment vertical="center"/>
    </xf>
    <xf numFmtId="0" fontId="32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81" fontId="4" fillId="0" borderId="6" xfId="0" applyNumberFormat="1" applyFont="1" applyBorder="1" applyAlignment="1">
      <alignment horizontal="right" vertical="center"/>
    </xf>
    <xf numFmtId="181" fontId="10" fillId="0" borderId="6" xfId="0" applyNumberFormat="1" applyFont="1" applyBorder="1" applyAlignment="1">
      <alignment horizontal="right" vertical="center"/>
    </xf>
    <xf numFmtId="181" fontId="10" fillId="0" borderId="7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center" vertical="center" wrapText="1"/>
    </xf>
    <xf numFmtId="181" fontId="4" fillId="0" borderId="9" xfId="0" applyNumberFormat="1" applyFont="1" applyBorder="1" applyAlignment="1">
      <alignment horizontal="right" vertical="center"/>
    </xf>
    <xf numFmtId="181" fontId="10" fillId="0" borderId="9" xfId="0" applyNumberFormat="1" applyFont="1" applyBorder="1" applyAlignment="1">
      <alignment horizontal="right" vertical="center"/>
    </xf>
    <xf numFmtId="181" fontId="10" fillId="0" borderId="10" xfId="0" applyNumberFormat="1" applyFont="1" applyBorder="1" applyAlignment="1">
      <alignment horizontal="right" vertical="center"/>
    </xf>
    <xf numFmtId="181" fontId="4" fillId="0" borderId="12" xfId="0" applyNumberFormat="1" applyFont="1" applyBorder="1" applyAlignment="1">
      <alignment horizontal="right" vertical="center"/>
    </xf>
    <xf numFmtId="181" fontId="10" fillId="0" borderId="12" xfId="0" applyNumberFormat="1" applyFont="1" applyBorder="1" applyAlignment="1">
      <alignment horizontal="right" vertical="center"/>
    </xf>
    <xf numFmtId="181" fontId="10" fillId="0" borderId="13" xfId="0" applyNumberFormat="1" applyFont="1" applyBorder="1" applyAlignment="1">
      <alignment horizontal="right" vertical="center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33" fillId="0" borderId="0" xfId="1182" applyFont="1" applyFill="1" applyBorder="1" applyAlignment="1">
      <alignment horizontal="center" vertical="center" wrapText="1"/>
    </xf>
    <xf numFmtId="0" fontId="34" fillId="0" borderId="0" xfId="1182" applyFont="1" applyFill="1" applyAlignment="1">
      <alignment horizontal="center" vertical="center" wrapText="1"/>
    </xf>
    <xf numFmtId="0" fontId="33" fillId="0" borderId="0" xfId="1182" applyFont="1" applyFill="1" applyAlignment="1">
      <alignment horizontal="center" vertical="center" wrapText="1"/>
    </xf>
    <xf numFmtId="0" fontId="35" fillId="0" borderId="0" xfId="1182" applyFont="1" applyFill="1" applyBorder="1" applyAlignment="1">
      <alignment horizontal="center" vertical="center" wrapText="1"/>
    </xf>
    <xf numFmtId="0" fontId="35" fillId="0" borderId="0" xfId="1182" applyFont="1" applyFill="1" applyAlignment="1">
      <alignment horizontal="center" vertical="center" wrapText="1"/>
    </xf>
    <xf numFmtId="0" fontId="1" fillId="0" borderId="0" xfId="1182" applyFont="1" applyFill="1" applyBorder="1" applyAlignment="1">
      <alignment horizontal="center" vertical="center" wrapText="1"/>
    </xf>
    <xf numFmtId="0" fontId="27" fillId="0" borderId="0" xfId="1182" applyFont="1" applyFill="1" applyBorder="1" applyAlignment="1">
      <alignment horizontal="center" vertical="center" wrapText="1"/>
    </xf>
    <xf numFmtId="0" fontId="36" fillId="0" borderId="1" xfId="1182" applyFont="1" applyFill="1" applyBorder="1" applyAlignment="1">
      <alignment horizontal="left" vertical="center" wrapText="1"/>
    </xf>
    <xf numFmtId="0" fontId="37" fillId="0" borderId="2" xfId="1182" applyFont="1" applyFill="1" applyBorder="1" applyAlignment="1">
      <alignment horizontal="center" vertical="center" wrapText="1"/>
    </xf>
    <xf numFmtId="0" fontId="37" fillId="0" borderId="3" xfId="1182" applyFont="1" applyFill="1" applyBorder="1" applyAlignment="1">
      <alignment horizontal="center" vertical="center" wrapText="1"/>
    </xf>
    <xf numFmtId="0" fontId="4" fillId="0" borderId="8" xfId="1182" applyFont="1" applyFill="1" applyBorder="1" applyAlignment="1">
      <alignment horizontal="center" vertical="center" wrapText="1"/>
    </xf>
    <xf numFmtId="179" fontId="4" fillId="0" borderId="9" xfId="1182" applyNumberFormat="1" applyFont="1" applyFill="1" applyBorder="1" applyAlignment="1">
      <alignment horizontal="right" vertical="center" wrapText="1"/>
    </xf>
    <xf numFmtId="0" fontId="4" fillId="0" borderId="8" xfId="1182" applyNumberFormat="1" applyFont="1" applyFill="1" applyBorder="1" applyAlignment="1">
      <alignment horizontal="center" vertical="center" wrapText="1"/>
    </xf>
    <xf numFmtId="0" fontId="4" fillId="0" borderId="11" xfId="1182" applyFont="1" applyFill="1" applyBorder="1" applyAlignment="1">
      <alignment horizontal="center" vertical="center" wrapText="1"/>
    </xf>
    <xf numFmtId="179" fontId="4" fillId="0" borderId="12" xfId="1182" applyNumberFormat="1" applyFont="1" applyFill="1" applyBorder="1" applyAlignment="1">
      <alignment horizontal="right" vertical="center" wrapText="1"/>
    </xf>
    <xf numFmtId="0" fontId="37" fillId="0" borderId="14" xfId="1182" applyFont="1" applyFill="1" applyBorder="1" applyAlignment="1">
      <alignment horizontal="left" vertical="center" wrapText="1"/>
    </xf>
    <xf numFmtId="0" fontId="2" fillId="0" borderId="1" xfId="1182" applyFont="1" applyFill="1" applyBorder="1" applyAlignment="1">
      <alignment horizontal="right" vertical="center" wrapText="1"/>
    </xf>
    <xf numFmtId="0" fontId="37" fillId="0" borderId="4" xfId="1182" applyFont="1" applyFill="1" applyBorder="1" applyAlignment="1">
      <alignment horizontal="center" vertical="center" wrapText="1"/>
    </xf>
    <xf numFmtId="179" fontId="4" fillId="0" borderId="10" xfId="1182" applyNumberFormat="1" applyFont="1" applyFill="1" applyBorder="1" applyAlignment="1">
      <alignment horizontal="right" vertical="center" wrapText="1"/>
    </xf>
    <xf numFmtId="179" fontId="34" fillId="0" borderId="0" xfId="1182" applyNumberFormat="1" applyFont="1" applyFill="1" applyAlignment="1">
      <alignment horizontal="center" vertical="center" wrapText="1"/>
    </xf>
    <xf numFmtId="179" fontId="4" fillId="0" borderId="13" xfId="1182" applyNumberFormat="1" applyFont="1" applyFill="1" applyBorder="1" applyAlignment="1">
      <alignment horizontal="right" vertical="center" wrapText="1"/>
    </xf>
    <xf numFmtId="0" fontId="0" fillId="0" borderId="0" xfId="0" applyAlignment="1" applyProtection="1">
      <alignment vertical="center"/>
      <protection locked="0"/>
    </xf>
  </cellXfs>
  <cellStyles count="2427">
    <cellStyle name="常规" xfId="0" builtinId="0"/>
    <cellStyle name="常规 3 9 4" xfId="1"/>
    <cellStyle name="货币[0]" xfId="2" builtinId="7"/>
    <cellStyle name="20% - 强调文字颜色 1 2" xfId="3"/>
    <cellStyle name="20% - 强调文字颜色 3" xfId="4" builtinId="38"/>
    <cellStyle name="常规 5 17 3" xfId="5"/>
    <cellStyle name="常规 11 3 7" xfId="6"/>
    <cellStyle name="强调文字颜色 2 3 2" xfId="7"/>
    <cellStyle name="输入" xfId="8" builtinId="20"/>
    <cellStyle name="常规 44" xfId="9"/>
    <cellStyle name="常规 39" xfId="10"/>
    <cellStyle name="货币" xfId="11" builtinId="4"/>
    <cellStyle name="常规 20 4 2" xfId="12"/>
    <cellStyle name="常规 15 4 2" xfId="13"/>
    <cellStyle name="常规 10 6 5" xfId="14"/>
    <cellStyle name="常规 3 4 3" xfId="15"/>
    <cellStyle name="千位分隔[0]" xfId="16" builtinId="6"/>
    <cellStyle name="常规 3 10 6" xfId="17"/>
    <cellStyle name="差" xfId="18" builtinId="27"/>
    <cellStyle name="常规 5 16 6" xfId="19"/>
    <cellStyle name="千位分隔" xfId="20" builtinId="3"/>
    <cellStyle name="40% - 强调文字颜色 3" xfId="21" builtinId="39"/>
    <cellStyle name="超链接" xfId="22" builtinId="8"/>
    <cellStyle name="60% - 强调文字颜色 6 3 2" xfId="23"/>
    <cellStyle name="60% - 强调文字颜色 3" xfId="24" builtinId="40"/>
    <cellStyle name="百分比" xfId="25" builtinId="5"/>
    <cellStyle name="20% - 强调文字颜色 1 11" xfId="26"/>
    <cellStyle name="常规 10 9 5" xfId="27"/>
    <cellStyle name="常规 15 7 2" xfId="28"/>
    <cellStyle name="已访问的超链接" xfId="29" builtinId="9"/>
    <cellStyle name="注释" xfId="30" builtinId="10"/>
    <cellStyle name="60% - 强调文字颜色 2 3" xfId="31"/>
    <cellStyle name="20% - 强调文字颜色 4 5" xfId="32"/>
    <cellStyle name="常规 7 16 5" xfId="33"/>
    <cellStyle name="常规 4 9 6" xfId="34"/>
    <cellStyle name="40% - 强调文字颜色 3 9" xfId="35"/>
    <cellStyle name="60% - 强调文字颜色 2" xfId="36" builtinId="36"/>
    <cellStyle name="差 9" xfId="37"/>
    <cellStyle name="标题 4" xfId="38" builtinId="19"/>
    <cellStyle name="警告文本" xfId="39" builtinId="11"/>
    <cellStyle name="常规 7 11 2" xfId="40"/>
    <cellStyle name="常规 6 5" xfId="41"/>
    <cellStyle name="常规 4 4 3" xfId="42"/>
    <cellStyle name="常规 4 2 2 3" xfId="43"/>
    <cellStyle name="常规 6 12 2" xfId="44"/>
    <cellStyle name="60% - 强调文字颜色 6 8" xfId="45"/>
    <cellStyle name="常规 19 5 4" xfId="46"/>
    <cellStyle name="60% - 强调文字颜色 2 2 2" xfId="47"/>
    <cellStyle name="强调文字颜色 1 2 3" xfId="48"/>
    <cellStyle name="40% - 强调文字颜色 3 10" xfId="49"/>
    <cellStyle name="标题" xfId="50" builtinId="15"/>
    <cellStyle name="解释性文本" xfId="51" builtinId="53"/>
    <cellStyle name="常规 12 3 5" xfId="52"/>
    <cellStyle name="解释性文本 9" xfId="53"/>
    <cellStyle name="差 6" xfId="54"/>
    <cellStyle name="20% - 强调文字颜色 5 3 3" xfId="55"/>
    <cellStyle name="标题 1" xfId="56" builtinId="16"/>
    <cellStyle name="差 7" xfId="57"/>
    <cellStyle name="标题 2" xfId="58" builtinId="17"/>
    <cellStyle name="常规 7 16 4" xfId="59"/>
    <cellStyle name="常规 4 9 5" xfId="60"/>
    <cellStyle name="40% - 强调文字颜色 3 8" xfId="61"/>
    <cellStyle name="60% - 强调文字颜色 1" xfId="62" builtinId="32"/>
    <cellStyle name="差 8" xfId="63"/>
    <cellStyle name="标题 3" xfId="64" builtinId="18"/>
    <cellStyle name="60% - 强调文字颜色 4" xfId="65" builtinId="44"/>
    <cellStyle name="常规 15 9 2" xfId="66"/>
    <cellStyle name="输出" xfId="67" builtinId="21"/>
    <cellStyle name="40% - 强调文字颜色 3 3 3" xfId="68"/>
    <cellStyle name="计算" xfId="69" builtinId="22"/>
    <cellStyle name="计算 2 3 3" xfId="70"/>
    <cellStyle name="常规 16 5 5" xfId="71"/>
    <cellStyle name="常规 11 10 2" xfId="72"/>
    <cellStyle name="常规 10 12 5" xfId="73"/>
    <cellStyle name="40% - 强调文字颜色 4 2" xfId="74"/>
    <cellStyle name="检查单元格" xfId="75" builtinId="23"/>
    <cellStyle name="常规 13 5" xfId="76"/>
    <cellStyle name="20% - 强调文字颜色 6" xfId="77" builtinId="50"/>
    <cellStyle name="常规 6 15 3" xfId="78"/>
    <cellStyle name="强调文字颜色 2" xfId="79" builtinId="33"/>
    <cellStyle name="常规 2 2 2 5" xfId="80"/>
    <cellStyle name="注释 2 3" xfId="81"/>
    <cellStyle name="40% - 强调文字颜色 5 7" xfId="82"/>
    <cellStyle name="链接单元格" xfId="83" builtinId="24"/>
    <cellStyle name="常规 2 2 18 2" xfId="84"/>
    <cellStyle name="常规 11 12 5" xfId="85"/>
    <cellStyle name="常规 12 10 2" xfId="86"/>
    <cellStyle name="40% - 强调文字颜色 6 5" xfId="87"/>
    <cellStyle name="60% - 强调文字颜色 4 2 3" xfId="88"/>
    <cellStyle name="汇总" xfId="89" builtinId="25"/>
    <cellStyle name="好" xfId="90" builtinId="26"/>
    <cellStyle name="常规 3 2 6" xfId="91"/>
    <cellStyle name="20% - 强调文字颜色 3 3" xfId="92"/>
    <cellStyle name="适中" xfId="93" builtinId="28"/>
    <cellStyle name="常规 3 13 4" xfId="94"/>
    <cellStyle name="20% - 强调文字颜色 5" xfId="95" builtinId="46"/>
    <cellStyle name="常规 6 15 2" xfId="96"/>
    <cellStyle name="强调文字颜色 1" xfId="97" builtinId="29"/>
    <cellStyle name="常规 2 2 2 4" xfId="98"/>
    <cellStyle name="常规 11 3 5" xfId="99"/>
    <cellStyle name="20% - 强调文字颜色 1" xfId="100" builtinId="30"/>
    <cellStyle name="40% - 强调文字颜色 4 3 2" xfId="101"/>
    <cellStyle name="40% - 强调文字颜色 1" xfId="102" builtinId="31"/>
    <cellStyle name="常规 52 2 3" xfId="103"/>
    <cellStyle name="常规 5 17 2" xfId="104"/>
    <cellStyle name="常规 11 3 6" xfId="105"/>
    <cellStyle name="20% - 强调文字颜色 2" xfId="106" builtinId="34"/>
    <cellStyle name="40% - 强调文字颜色 4 3 3" xfId="107"/>
    <cellStyle name="40% - 强调文字颜色 2" xfId="108" builtinId="35"/>
    <cellStyle name="强调文字颜色 3" xfId="109" builtinId="37"/>
    <cellStyle name="常规 2 2 2 6" xfId="110"/>
    <cellStyle name="强调文字颜色 4" xfId="111" builtinId="41"/>
    <cellStyle name="20% - 强调文字颜色 4" xfId="112" builtinId="42"/>
    <cellStyle name="常规 11 10" xfId="113"/>
    <cellStyle name="40% - 强调文字颜色 4" xfId="114" builtinId="43"/>
    <cellStyle name="强调文字颜色 5" xfId="115" builtinId="45"/>
    <cellStyle name="常规 11 11" xfId="116"/>
    <cellStyle name="40% - 强调文字颜色 5" xfId="117" builtinId="47"/>
    <cellStyle name="60% - 强调文字颜色 5" xfId="118" builtinId="48"/>
    <cellStyle name="常规 15 9 3" xfId="119"/>
    <cellStyle name="强调文字颜色 6" xfId="120" builtinId="49"/>
    <cellStyle name="常规 11 12" xfId="121"/>
    <cellStyle name="20% - 强调文字颜色 3 3 2" xfId="122"/>
    <cellStyle name="40% - 强调文字颜色 6" xfId="123" builtinId="51"/>
    <cellStyle name="60% - 强调文字颜色 6" xfId="124" builtinId="52"/>
    <cellStyle name="常规 15 9 4" xfId="125"/>
    <cellStyle name="0,0_x000d_&#10;NA_x000d_&#10; 4" xfId="126"/>
    <cellStyle name="20% - 强调文字颜色 1 5" xfId="127"/>
    <cellStyle name="常规 11 5" xfId="128"/>
    <cellStyle name="常规 2 3 2 4" xfId="129"/>
    <cellStyle name="常规 10 10 5" xfId="130"/>
    <cellStyle name="40% - 强调文字颜色 2 2" xfId="131"/>
    <cellStyle name="20% - 强调文字颜色 1 2 3" xfId="132"/>
    <cellStyle name="0,0_x000d_&#10;NA_x000d_&#10; 3" xfId="133"/>
    <cellStyle name="20% - 强调文字颜色 1 4" xfId="134"/>
    <cellStyle name="20% - 强调文字颜色 1 6" xfId="135"/>
    <cellStyle name="20% - 强调文字颜色 1 7" xfId="136"/>
    <cellStyle name="链接单元格 3 3" xfId="137"/>
    <cellStyle name="0,0_x000d_&#10;NA_x000d_&#10; 2" xfId="138"/>
    <cellStyle name="20% - 强调文字颜色 1 3" xfId="139"/>
    <cellStyle name="0,0_x000d_&#10;NA_x000d_&#10;" xfId="140"/>
    <cellStyle name="60% - 强调文字颜色 1 9" xfId="141"/>
    <cellStyle name="20% - 强调文字颜色 1 10" xfId="142"/>
    <cellStyle name="40% - 强调文字颜色 2 11" xfId="143"/>
    <cellStyle name="常规 2 3 2 3" xfId="144"/>
    <cellStyle name="常规 10 10 4" xfId="145"/>
    <cellStyle name="常规 11 5 7" xfId="146"/>
    <cellStyle name="常规 11 4" xfId="147"/>
    <cellStyle name="20% - 强调文字颜色 1 2 2" xfId="148"/>
    <cellStyle name="常规 2 3 3 3" xfId="149"/>
    <cellStyle name="常规 10 11 4" xfId="150"/>
    <cellStyle name="20% - 强调文字颜色 1 3 2" xfId="151"/>
    <cellStyle name="常规 10 11 5" xfId="152"/>
    <cellStyle name="40% - 强调文字颜色 3 2" xfId="153"/>
    <cellStyle name="20% - 强调文字颜色 1 3 3" xfId="154"/>
    <cellStyle name="好 5" xfId="155"/>
    <cellStyle name="标题 3 2 2" xfId="156"/>
    <cellStyle name="20% - 强调文字颜色 1 8" xfId="157"/>
    <cellStyle name="好 6" xfId="158"/>
    <cellStyle name="标题 3 2 3" xfId="159"/>
    <cellStyle name="20% - 强调文字颜色 1 9" xfId="160"/>
    <cellStyle name="常规 6 12 3" xfId="161"/>
    <cellStyle name="60% - 强调文字颜色 6 9" xfId="162"/>
    <cellStyle name="输入 6 2" xfId="163"/>
    <cellStyle name="常规 19 5 5" xfId="164"/>
    <cellStyle name="60% - 强调文字颜色 2 2 3" xfId="165"/>
    <cellStyle name="20% - 强调文字颜色 2 10" xfId="166"/>
    <cellStyle name="40% - 强调文字颜色 3 11" xfId="167"/>
    <cellStyle name="20% - 强调文字颜色 2 11" xfId="168"/>
    <cellStyle name="20% - 强调文字颜色 2 2" xfId="169"/>
    <cellStyle name="20% - 强调文字颜色 2 2 2" xfId="170"/>
    <cellStyle name="20% - 强调文字颜色 2 2 3" xfId="171"/>
    <cellStyle name="20% - 强调文字颜色 2 3" xfId="172"/>
    <cellStyle name="常规 40" xfId="173"/>
    <cellStyle name="常规 35" xfId="174"/>
    <cellStyle name="20% - 强调文字颜色 2 3 2" xfId="175"/>
    <cellStyle name="40% - 强调文字颜色 1 10" xfId="176"/>
    <cellStyle name="常规 36" xfId="177"/>
    <cellStyle name="20% - 强调文字颜色 2 3 3" xfId="178"/>
    <cellStyle name="20% - 强调文字颜色 2 4" xfId="179"/>
    <cellStyle name="20% - 强调文字颜色 2 5" xfId="180"/>
    <cellStyle name="20% - 强调文字颜色 2 6" xfId="181"/>
    <cellStyle name="20% - 强调文字颜色 2 7" xfId="182"/>
    <cellStyle name="标题 3 3 2" xfId="183"/>
    <cellStyle name="20% - 强调文字颜色 2 8" xfId="184"/>
    <cellStyle name="标题 3 3 3" xfId="185"/>
    <cellStyle name="20% - 强调文字颜色 2 9" xfId="186"/>
    <cellStyle name="常规 2 3 2 6" xfId="187"/>
    <cellStyle name="常规 10 10 7" xfId="188"/>
    <cellStyle name="20% - 强调文字颜色 3 10" xfId="189"/>
    <cellStyle name="40% - 强调文字颜色 4 11" xfId="190"/>
    <cellStyle name="40% - 强调文字颜色 2 4" xfId="191"/>
    <cellStyle name="常规 4 8 2" xfId="192"/>
    <cellStyle name="常规 4 2 6 2" xfId="193"/>
    <cellStyle name="40% - 强调文字颜色 2 5" xfId="194"/>
    <cellStyle name="20% - 强调文字颜色 3 11" xfId="195"/>
    <cellStyle name="常规 3 2 5" xfId="196"/>
    <cellStyle name="20% - 强调文字颜色 3 2" xfId="197"/>
    <cellStyle name="标题 4 9" xfId="198"/>
    <cellStyle name="常规 3 2 5 2" xfId="199"/>
    <cellStyle name="20% - 强调文字颜色 3 2 2" xfId="200"/>
    <cellStyle name="常规 2 14 2" xfId="201"/>
    <cellStyle name="20% - 强调文字颜色 3 2 3" xfId="202"/>
    <cellStyle name="40% - 强调文字颜色 6 10" xfId="203"/>
    <cellStyle name="常规 11 13" xfId="204"/>
    <cellStyle name="常规 2 20 2" xfId="205"/>
    <cellStyle name="常规 2 15 2" xfId="206"/>
    <cellStyle name="20% - 强调文字颜色 3 3 3" xfId="207"/>
    <cellStyle name="60% - 强调文字颜色 1 2" xfId="208"/>
    <cellStyle name="常规 3 2 7" xfId="209"/>
    <cellStyle name="20% - 强调文字颜色 3 4" xfId="210"/>
    <cellStyle name="60% - 强调文字颜色 1 3" xfId="211"/>
    <cellStyle name="20% - 强调文字颜色 3 5" xfId="212"/>
    <cellStyle name="60% - 强调文字颜色 1 4" xfId="213"/>
    <cellStyle name="20% - 强调文字颜色 3 6" xfId="214"/>
    <cellStyle name="60% - 强调文字颜色 1 5" xfId="215"/>
    <cellStyle name="20% - 强调文字颜色 3 7" xfId="216"/>
    <cellStyle name="60% - 强调文字颜色 1 6" xfId="217"/>
    <cellStyle name="常规 13 4 2 2" xfId="218"/>
    <cellStyle name="20% - 强调文字颜色 3 8" xfId="219"/>
    <cellStyle name="60% - 强调文字颜色 1 7" xfId="220"/>
    <cellStyle name="20% - 强调文字颜色 3 9" xfId="221"/>
    <cellStyle name="常规 11 13 4" xfId="222"/>
    <cellStyle name="20% - 强调文字颜色 4 10" xfId="223"/>
    <cellStyle name="40% - 强调文字颜色 5 11" xfId="224"/>
    <cellStyle name="常规 10 14" xfId="225"/>
    <cellStyle name="常规 20" xfId="226"/>
    <cellStyle name="常规 15" xfId="227"/>
    <cellStyle name="60% - 强调文字颜色 4 3 2" xfId="228"/>
    <cellStyle name="常规 11 13 5" xfId="229"/>
    <cellStyle name="20% - 强调文字颜色 4 11" xfId="230"/>
    <cellStyle name="常规 10 15" xfId="231"/>
    <cellStyle name="常规 21" xfId="232"/>
    <cellStyle name="常规 16" xfId="233"/>
    <cellStyle name="常规 12 11 2" xfId="234"/>
    <cellStyle name="60% - 强调文字颜色 4 3 3" xfId="235"/>
    <cellStyle name="常规 3 3 5" xfId="236"/>
    <cellStyle name="20% - 强调文字颜色 4 2" xfId="237"/>
    <cellStyle name="常规 6 10 2" xfId="238"/>
    <cellStyle name="60% - 强调文字颜色 4 8" xfId="239"/>
    <cellStyle name="20% - 强调文字颜色 4 2 2" xfId="240"/>
    <cellStyle name="常规 6 10 3" xfId="241"/>
    <cellStyle name="60% - 强调文字颜色 4 9" xfId="242"/>
    <cellStyle name="20% - 强调文字颜色 4 2 3" xfId="243"/>
    <cellStyle name="常规 3 3 6" xfId="244"/>
    <cellStyle name="20% - 强调文字颜色 4 3" xfId="245"/>
    <cellStyle name="常规 6 11 2" xfId="246"/>
    <cellStyle name="60% - 强调文字颜色 5 8" xfId="247"/>
    <cellStyle name="20% - 强调文字颜色 4 3 2" xfId="248"/>
    <cellStyle name="常规 6 11 3" xfId="249"/>
    <cellStyle name="60% - 强调文字颜色 5 9" xfId="250"/>
    <cellStyle name="20% - 强调文字颜色 4 3 3" xfId="251"/>
    <cellStyle name="60% - 强调文字颜色 2 2" xfId="252"/>
    <cellStyle name="常规 3 3 7" xfId="253"/>
    <cellStyle name="20% - 强调文字颜色 4 4" xfId="254"/>
    <cellStyle name="60% - 强调文字颜色 2 4" xfId="255"/>
    <cellStyle name="20% - 强调文字颜色 4 6" xfId="256"/>
    <cellStyle name="60% - 强调文字颜色 2 5" xfId="257"/>
    <cellStyle name="20% - 强调文字颜色 4 7" xfId="258"/>
    <cellStyle name="60% - 强调文字颜色 2 6" xfId="259"/>
    <cellStyle name="常规 13 4 3 2" xfId="260"/>
    <cellStyle name="20% - 强调文字颜色 4 8" xfId="261"/>
    <cellStyle name="60% - 强调文字颜色 2 7" xfId="262"/>
    <cellStyle name="20% - 强调文字颜色 4 9" xfId="263"/>
    <cellStyle name="20% - 强调文字颜色 5 10" xfId="264"/>
    <cellStyle name="40% - 强调文字颜色 6 11" xfId="265"/>
    <cellStyle name="常规 11 14" xfId="266"/>
    <cellStyle name="20% - 强调文字颜色 5 11" xfId="267"/>
    <cellStyle name="常规 3 4 5" xfId="268"/>
    <cellStyle name="20% - 强调文字颜色 5 2" xfId="269"/>
    <cellStyle name="20% - 强调文字颜色 5 2 2" xfId="270"/>
    <cellStyle name="20% - 强调文字颜色 5 2 3" xfId="271"/>
    <cellStyle name="常规 3 4 6" xfId="272"/>
    <cellStyle name="20% - 强调文字颜色 5 3" xfId="273"/>
    <cellStyle name="解释性文本 8" xfId="274"/>
    <cellStyle name="差 5" xfId="275"/>
    <cellStyle name="20% - 强调文字颜色 5 3 2" xfId="276"/>
    <cellStyle name="60% - 强调文字颜色 3 2" xfId="277"/>
    <cellStyle name="常规 3 4 7" xfId="278"/>
    <cellStyle name="20% - 强调文字颜色 5 4" xfId="279"/>
    <cellStyle name="60% - 强调文字颜色 3 3" xfId="280"/>
    <cellStyle name="20% - 强调文字颜色 5 5" xfId="281"/>
    <cellStyle name="60% - 强调文字颜色 3 4" xfId="282"/>
    <cellStyle name="20% - 强调文字颜色 5 6" xfId="283"/>
    <cellStyle name="60% - 强调文字颜色 3 5" xfId="284"/>
    <cellStyle name="20% - 强调文字颜色 5 7" xfId="285"/>
    <cellStyle name="60% - 强调文字颜色 3 6" xfId="286"/>
    <cellStyle name="20% - 强调文字颜色 5 8" xfId="287"/>
    <cellStyle name="60% - 强调文字颜色 3 7" xfId="288"/>
    <cellStyle name="20% - 强调文字颜色 5 9" xfId="289"/>
    <cellStyle name="20% - 强调文字颜色 6 10" xfId="290"/>
    <cellStyle name="20% - 强调文字颜色 6 11" xfId="291"/>
    <cellStyle name="常规 3 5 5" xfId="292"/>
    <cellStyle name="20% - 强调文字颜色 6 2" xfId="293"/>
    <cellStyle name="输入 2 2 3" xfId="294"/>
    <cellStyle name="常规 11 10 4" xfId="295"/>
    <cellStyle name="40% - 强调文字颜色 4 4" xfId="296"/>
    <cellStyle name="常规 13 7" xfId="297"/>
    <cellStyle name="20% - 强调文字颜色 6 2 2" xfId="298"/>
    <cellStyle name="常规 11 10 5" xfId="299"/>
    <cellStyle name="40% - 强调文字颜色 4 5" xfId="300"/>
    <cellStyle name="常规 13 8" xfId="301"/>
    <cellStyle name="20% - 强调文字颜色 6 2 3" xfId="302"/>
    <cellStyle name="常规 3 5 6" xfId="303"/>
    <cellStyle name="20% - 强调文字颜色 6 3" xfId="304"/>
    <cellStyle name="输入 2 3 3" xfId="305"/>
    <cellStyle name="常规 11 11 4" xfId="306"/>
    <cellStyle name="40% - 强调文字颜色 5 4" xfId="307"/>
    <cellStyle name="常规 14 7" xfId="308"/>
    <cellStyle name="20% - 强调文字颜色 6 3 2" xfId="309"/>
    <cellStyle name="常规 11 11 5" xfId="310"/>
    <cellStyle name="40% - 强调文字颜色 5 5" xfId="311"/>
    <cellStyle name="常规 14 8" xfId="312"/>
    <cellStyle name="20% - 强调文字颜色 6 3 3" xfId="313"/>
    <cellStyle name="60% - 强调文字颜色 4 2" xfId="314"/>
    <cellStyle name="常规 3 5 7" xfId="315"/>
    <cellStyle name="20% - 强调文字颜色 6 4" xfId="316"/>
    <cellStyle name="60% - 强调文字颜色 4 3" xfId="317"/>
    <cellStyle name="40% - 强调文字颜色 5 2 2" xfId="318"/>
    <cellStyle name="20% - 强调文字颜色 6 5" xfId="319"/>
    <cellStyle name="60% - 强调文字颜色 4 4" xfId="320"/>
    <cellStyle name="40% - 强调文字颜色 5 2 3" xfId="321"/>
    <cellStyle name="20% - 强调文字颜色 6 6" xfId="322"/>
    <cellStyle name="60% - 强调文字颜色 4 5" xfId="323"/>
    <cellStyle name="20% - 强调文字颜色 6 7" xfId="324"/>
    <cellStyle name="60% - 强调文字颜色 4 6" xfId="325"/>
    <cellStyle name="20% - 强调文字颜色 6 8" xfId="326"/>
    <cellStyle name="60% - 强调文字颜色 4 7" xfId="327"/>
    <cellStyle name="20% - 强调文字颜色 6 9" xfId="328"/>
    <cellStyle name="40% - 强调文字颜色 1 11" xfId="329"/>
    <cellStyle name="汇总 3 3 2" xfId="330"/>
    <cellStyle name="常规 10 5" xfId="331"/>
    <cellStyle name="40% - 强调文字颜色 1 2" xfId="332"/>
    <cellStyle name="常规 10 5 2" xfId="333"/>
    <cellStyle name="40% - 强调文字颜色 1 2 2" xfId="334"/>
    <cellStyle name="汇总 9 2" xfId="335"/>
    <cellStyle name="常规 10 5 3" xfId="336"/>
    <cellStyle name="40% - 强调文字颜色 1 2 3" xfId="337"/>
    <cellStyle name="汇总 3 3 3" xfId="338"/>
    <cellStyle name="常规 10 6" xfId="339"/>
    <cellStyle name="常规 9 2" xfId="340"/>
    <cellStyle name="40% - 强调文字颜色 1 3" xfId="341"/>
    <cellStyle name="常规 10 6 2" xfId="342"/>
    <cellStyle name="注释 7" xfId="343"/>
    <cellStyle name="常规 9 2 2" xfId="344"/>
    <cellStyle name="40% - 强调文字颜色 1 3 2" xfId="345"/>
    <cellStyle name="常规 10 6 3" xfId="346"/>
    <cellStyle name="注释 8" xfId="347"/>
    <cellStyle name="常规 9 2 3" xfId="348"/>
    <cellStyle name="40% - 强调文字颜色 1 3 3" xfId="349"/>
    <cellStyle name="常规 10 7" xfId="350"/>
    <cellStyle name="常规 9 3" xfId="351"/>
    <cellStyle name="40% - 强调文字颜色 1 4" xfId="352"/>
    <cellStyle name="常规 10 8" xfId="353"/>
    <cellStyle name="常规 9 4" xfId="354"/>
    <cellStyle name="常规 4 7 2" xfId="355"/>
    <cellStyle name="常规 4 2 5 2" xfId="356"/>
    <cellStyle name="40% - 强调文字颜色 1 5" xfId="357"/>
    <cellStyle name="常规 10 9" xfId="358"/>
    <cellStyle name="常规 9 5" xfId="359"/>
    <cellStyle name="常规 7 14 2" xfId="360"/>
    <cellStyle name="常规 4 7 3" xfId="361"/>
    <cellStyle name="40% - 强调文字颜色 1 6" xfId="362"/>
    <cellStyle name="常规 9 6" xfId="363"/>
    <cellStyle name="常规 7 14 3" xfId="364"/>
    <cellStyle name="常规 4 7 4" xfId="365"/>
    <cellStyle name="40% - 强调文字颜色 1 7" xfId="366"/>
    <cellStyle name="常规 10 9 2" xfId="367"/>
    <cellStyle name="常规 9 7" xfId="368"/>
    <cellStyle name="常规 7 14 4" xfId="369"/>
    <cellStyle name="常规 4 7 5" xfId="370"/>
    <cellStyle name="40% - 强调文字颜色 1 8" xfId="371"/>
    <cellStyle name="常规 10 9 3" xfId="372"/>
    <cellStyle name="常规 9 8" xfId="373"/>
    <cellStyle name="常规 7 14 5" xfId="374"/>
    <cellStyle name="常规 4 7 6" xfId="375"/>
    <cellStyle name="40% - 强调文字颜色 1 9" xfId="376"/>
    <cellStyle name="60% - 强调文字颜色 1 8" xfId="377"/>
    <cellStyle name="40% - 强调文字颜色 2 10" xfId="378"/>
    <cellStyle name="解释性文本 3 3" xfId="379"/>
    <cellStyle name="常规 11 5 2" xfId="380"/>
    <cellStyle name="40% - 强调文字颜色 2 2 2" xfId="381"/>
    <cellStyle name="常规 11 5 3" xfId="382"/>
    <cellStyle name="40% - 强调文字颜色 2 2 3" xfId="383"/>
    <cellStyle name="常规 2 3 2 5" xfId="384"/>
    <cellStyle name="常规 10 10 6" xfId="385"/>
    <cellStyle name="40% - 强调文字颜色 4 10" xfId="386"/>
    <cellStyle name="40% - 强调文字颜色 2 3" xfId="387"/>
    <cellStyle name="40% - 强调文字颜色 2 3 2" xfId="388"/>
    <cellStyle name="40% - 强调文字颜色 2 3 3" xfId="389"/>
    <cellStyle name="常规 7 15 2" xfId="390"/>
    <cellStyle name="常规 4 8 3" xfId="391"/>
    <cellStyle name="40% - 强调文字颜色 2 6" xfId="392"/>
    <cellStyle name="常规 7 15 3" xfId="393"/>
    <cellStyle name="常规 4 8 4" xfId="394"/>
    <cellStyle name="40% - 强调文字颜色 2 7" xfId="395"/>
    <cellStyle name="常规 7 15 4" xfId="396"/>
    <cellStyle name="常规 4 8 5" xfId="397"/>
    <cellStyle name="40% - 强调文字颜色 2 8" xfId="398"/>
    <cellStyle name="常规 7 15 5" xfId="399"/>
    <cellStyle name="常规 4 8 6" xfId="400"/>
    <cellStyle name="40% - 强调文字颜色 2 9" xfId="401"/>
    <cellStyle name="注释 3 5" xfId="402"/>
    <cellStyle name="常规 12 10 6" xfId="403"/>
    <cellStyle name="40% - 强调文字颜色 3 2 2" xfId="404"/>
    <cellStyle name="40% - 强调文字颜色 6 9" xfId="405"/>
    <cellStyle name="40% - 强调文字颜色 3 2 3" xfId="406"/>
    <cellStyle name="常规 10 11 6" xfId="407"/>
    <cellStyle name="40% - 强调文字颜色 3 3" xfId="408"/>
    <cellStyle name="常规 30" xfId="409"/>
    <cellStyle name="常规 25" xfId="410"/>
    <cellStyle name="常规 12 11 6" xfId="411"/>
    <cellStyle name="40% - 强调文字颜色 3 3 2" xfId="412"/>
    <cellStyle name="40% - 强调文字颜色 3 4" xfId="413"/>
    <cellStyle name="常规 4 9 2" xfId="414"/>
    <cellStyle name="40% - 强调文字颜色 3 5" xfId="415"/>
    <cellStyle name="常规 7 16 2" xfId="416"/>
    <cellStyle name="常规 4 9 3" xfId="417"/>
    <cellStyle name="40% - 强调文字颜色 3 6" xfId="418"/>
    <cellStyle name="常规 7 16 3" xfId="419"/>
    <cellStyle name="常规 4 9 4" xfId="420"/>
    <cellStyle name="40% - 强调文字颜色 3 7" xfId="421"/>
    <cellStyle name="标题 4 4" xfId="422"/>
    <cellStyle name="40% - 强调文字颜色 4 2 2" xfId="423"/>
    <cellStyle name="标题 4 5" xfId="424"/>
    <cellStyle name="40% - 强调文字颜色 4 2 3" xfId="425"/>
    <cellStyle name="输入 2 2 2" xfId="426"/>
    <cellStyle name="常规 16 5 6" xfId="427"/>
    <cellStyle name="常规 11 10 3" xfId="428"/>
    <cellStyle name="常规 10 12 6" xfId="429"/>
    <cellStyle name="40% - 强调文字颜色 4 3" xfId="430"/>
    <cellStyle name="常规 11 10 6" xfId="431"/>
    <cellStyle name="常规 7 17 2" xfId="432"/>
    <cellStyle name="40% - 强调文字颜色 4 6" xfId="433"/>
    <cellStyle name="常规 7 17 3" xfId="434"/>
    <cellStyle name="40% - 强调文字颜色 4 7" xfId="435"/>
    <cellStyle name="常规 7 17 4" xfId="436"/>
    <cellStyle name="40% - 强调文字颜色 4 8" xfId="437"/>
    <cellStyle name="常规 7 17 5" xfId="438"/>
    <cellStyle name="40% - 强调文字颜色 4 9" xfId="439"/>
    <cellStyle name="常规 16 8 6" xfId="440"/>
    <cellStyle name="常规 11 13 3" xfId="441"/>
    <cellStyle name="40% - 强调文字颜色 5 10" xfId="442"/>
    <cellStyle name="常规 10 13" xfId="443"/>
    <cellStyle name="常规 16 6 5" xfId="444"/>
    <cellStyle name="常规 11 11 2" xfId="445"/>
    <cellStyle name="常规 10 13 5" xfId="446"/>
    <cellStyle name="好 2 3" xfId="447"/>
    <cellStyle name="40% - 强调文字颜色 5 2" xfId="448"/>
    <cellStyle name="输入 2 3 2" xfId="449"/>
    <cellStyle name="常规 16 6 6" xfId="450"/>
    <cellStyle name="常规 11 11 3" xfId="451"/>
    <cellStyle name="常规 10 13 6" xfId="452"/>
    <cellStyle name="40% - 强调文字颜色 5 3" xfId="453"/>
    <cellStyle name="60% - 强调文字颜色 5 3" xfId="454"/>
    <cellStyle name="40% - 强调文字颜色 5 3 2" xfId="455"/>
    <cellStyle name="60% - 强调文字颜色 5 4" xfId="456"/>
    <cellStyle name="40% - 强调文字颜色 5 3 3" xfId="457"/>
    <cellStyle name="常规 6 2 2" xfId="458"/>
    <cellStyle name="常规 11 11 6" xfId="459"/>
    <cellStyle name="注释 2 2" xfId="460"/>
    <cellStyle name="40% - 强调文字颜色 5 6" xfId="461"/>
    <cellStyle name="注释 2 4" xfId="462"/>
    <cellStyle name="40% - 强调文字颜色 5 8" xfId="463"/>
    <cellStyle name="注释 2 5" xfId="464"/>
    <cellStyle name="40% - 强调文字颜色 5 9" xfId="465"/>
    <cellStyle name="常规 16 7 5" xfId="466"/>
    <cellStyle name="常规 11 12 2" xfId="467"/>
    <cellStyle name="常规 10 14 5" xfId="468"/>
    <cellStyle name="好 3 3" xfId="469"/>
    <cellStyle name="40% - 强调文字颜色 6 2" xfId="470"/>
    <cellStyle name="常规 10 7 5" xfId="471"/>
    <cellStyle name="40% - 强调文字颜色 6 2 2" xfId="472"/>
    <cellStyle name="常规 2 2 4 2" xfId="473"/>
    <cellStyle name="常规 10 7 6" xfId="474"/>
    <cellStyle name="40% - 强调文字颜色 6 2 3" xfId="475"/>
    <cellStyle name="常规 16 7 6" xfId="476"/>
    <cellStyle name="常规 11 12 3" xfId="477"/>
    <cellStyle name="常规 10 14 6" xfId="478"/>
    <cellStyle name="40% - 强调文字颜色 6 3" xfId="479"/>
    <cellStyle name="常规 10 8 5" xfId="480"/>
    <cellStyle name="40% - 强调文字颜色 6 3 2" xfId="481"/>
    <cellStyle name="常规 2 2 5 2" xfId="482"/>
    <cellStyle name="常规 10 8 6" xfId="483"/>
    <cellStyle name="40% - 强调文字颜色 6 3 3" xfId="484"/>
    <cellStyle name="常规 11 12 4" xfId="485"/>
    <cellStyle name="40% - 强调文字颜色 6 4" xfId="486"/>
    <cellStyle name="60% - 强调文字颜色 4 2 2" xfId="487"/>
    <cellStyle name="常规 6 3 2" xfId="488"/>
    <cellStyle name="常规 11 12 6" xfId="489"/>
    <cellStyle name="注释 3 2" xfId="490"/>
    <cellStyle name="常规 12 10 3" xfId="491"/>
    <cellStyle name="40% - 强调文字颜色 6 6" xfId="492"/>
    <cellStyle name="注释 3 3" xfId="493"/>
    <cellStyle name="常规 12 10 4" xfId="494"/>
    <cellStyle name="40% - 强调文字颜色 6 7" xfId="495"/>
    <cellStyle name="注释 3 4" xfId="496"/>
    <cellStyle name="常规 12 10 5" xfId="497"/>
    <cellStyle name="40% - 强调文字颜色 6 8" xfId="498"/>
    <cellStyle name="常规 18 5 4" xfId="499"/>
    <cellStyle name="60% - 强调文字颜色 1 2 2" xfId="500"/>
    <cellStyle name="常规 18 5 5" xfId="501"/>
    <cellStyle name="60% - 强调文字颜色 1 2 3" xfId="502"/>
    <cellStyle name="常规 2 23" xfId="503"/>
    <cellStyle name="常规 2 18" xfId="504"/>
    <cellStyle name="常规 18 6 4" xfId="505"/>
    <cellStyle name="60% - 强调文字颜色 1 3 2" xfId="506"/>
    <cellStyle name="常规 2 24" xfId="507"/>
    <cellStyle name="常规 2 19" xfId="508"/>
    <cellStyle name="常规 18 6 5" xfId="509"/>
    <cellStyle name="60% - 强调文字颜色 1 3 3" xfId="510"/>
    <cellStyle name="注释 2" xfId="511"/>
    <cellStyle name="常规 7 23" xfId="512"/>
    <cellStyle name="常规 7 18" xfId="513"/>
    <cellStyle name="60% - 强调文字颜色 2 3 2" xfId="514"/>
    <cellStyle name="注释 3" xfId="515"/>
    <cellStyle name="输入 7 2" xfId="516"/>
    <cellStyle name="常规 7 24" xfId="517"/>
    <cellStyle name="常规 7 19" xfId="518"/>
    <cellStyle name="60% - 强调文字颜色 2 3 3" xfId="519"/>
    <cellStyle name="60% - 强调文字颜色 2 8" xfId="520"/>
    <cellStyle name="60% - 强调文字颜色 2 9" xfId="521"/>
    <cellStyle name="60% - 强调文字颜色 3 2 2" xfId="522"/>
    <cellStyle name="60% - 强调文字颜色 3 2 3" xfId="523"/>
    <cellStyle name="60% - 强调文字颜色 3 3 2" xfId="524"/>
    <cellStyle name="60% - 强调文字颜色 3 3 3" xfId="525"/>
    <cellStyle name="60% - 强调文字颜色 3 8" xfId="526"/>
    <cellStyle name="60% - 强调文字颜色 3 9" xfId="527"/>
    <cellStyle name="60% - 强调文字颜色 5 2" xfId="528"/>
    <cellStyle name="60% - 强调文字颜色 5 2 2" xfId="529"/>
    <cellStyle name="60% - 强调文字颜色 5 2 3" xfId="530"/>
    <cellStyle name="60% - 强调文字颜色 5 3 2" xfId="531"/>
    <cellStyle name="60% - 强调文字颜色 5 3 3" xfId="532"/>
    <cellStyle name="60% - 强调文字颜色 5 5" xfId="533"/>
    <cellStyle name="60% - 强调文字颜色 5 6" xfId="534"/>
    <cellStyle name="60% - 强调文字颜色 5 7" xfId="535"/>
    <cellStyle name="60% - 强调文字颜色 6 2" xfId="536"/>
    <cellStyle name="60% - 强调文字颜色 6 2 2" xfId="537"/>
    <cellStyle name="60% - 强调文字颜色 6 2 3" xfId="538"/>
    <cellStyle name="60% - 强调文字颜色 6 3" xfId="539"/>
    <cellStyle name="60% - 强调文字颜色 6 3 3" xfId="540"/>
    <cellStyle name="60% - 强调文字颜色 6 4" xfId="541"/>
    <cellStyle name="60% - 强调文字颜色 6 5" xfId="542"/>
    <cellStyle name="60% - 强调文字颜色 6 6" xfId="543"/>
    <cellStyle name="60% - 强调文字颜色 6 7" xfId="544"/>
    <cellStyle name="标题 1 2" xfId="545"/>
    <cellStyle name="常规 2 2 6 2" xfId="546"/>
    <cellStyle name="常规 10 9 6" xfId="547"/>
    <cellStyle name="标题 1 2 2" xfId="548"/>
    <cellStyle name="标题 1 2 3" xfId="549"/>
    <cellStyle name="标题 1 3" xfId="550"/>
    <cellStyle name="标题 1 3 2" xfId="551"/>
    <cellStyle name="标题 1 3 3" xfId="552"/>
    <cellStyle name="标题 1 4" xfId="553"/>
    <cellStyle name="标题 1 5" xfId="554"/>
    <cellStyle name="标题 1 6" xfId="555"/>
    <cellStyle name="标题 1 7" xfId="556"/>
    <cellStyle name="标题 1 8" xfId="557"/>
    <cellStyle name="标题 1 9" xfId="558"/>
    <cellStyle name="标题 10" xfId="559"/>
    <cellStyle name="标题 11" xfId="560"/>
    <cellStyle name="标题 12" xfId="561"/>
    <cellStyle name="标题 2 2" xfId="562"/>
    <cellStyle name="常规 11 9 6" xfId="563"/>
    <cellStyle name="常规 10 14 3" xfId="564"/>
    <cellStyle name="标题 2 2 2" xfId="565"/>
    <cellStyle name="常规 10 14 4" xfId="566"/>
    <cellStyle name="标题 2 2 3" xfId="567"/>
    <cellStyle name="标题 2 3" xfId="568"/>
    <cellStyle name="常规 11" xfId="569"/>
    <cellStyle name="常规 10 10" xfId="570"/>
    <cellStyle name="标题 2 3 2" xfId="571"/>
    <cellStyle name="常规 10 11" xfId="572"/>
    <cellStyle name="标题 2 3 3" xfId="573"/>
    <cellStyle name="标题 2 4" xfId="574"/>
    <cellStyle name="标题 2 5" xfId="575"/>
    <cellStyle name="标题 2 6" xfId="576"/>
    <cellStyle name="标题 2 7" xfId="577"/>
    <cellStyle name="标题 2 8" xfId="578"/>
    <cellStyle name="标题 2 9" xfId="579"/>
    <cellStyle name="标题 3 2" xfId="580"/>
    <cellStyle name="标题 3 3" xfId="581"/>
    <cellStyle name="标题 3 4" xfId="582"/>
    <cellStyle name="标题 3 5" xfId="583"/>
    <cellStyle name="标题 3 6" xfId="584"/>
    <cellStyle name="标题 3 7" xfId="585"/>
    <cellStyle name="标题 3 8" xfId="586"/>
    <cellStyle name="标题 3 9" xfId="587"/>
    <cellStyle name="标题 4 2" xfId="588"/>
    <cellStyle name="标题 4 2 2" xfId="589"/>
    <cellStyle name="标题 4 2 3" xfId="590"/>
    <cellStyle name="标题 4 3" xfId="591"/>
    <cellStyle name="标题 4 3 2" xfId="592"/>
    <cellStyle name="标题 4 3 3" xfId="593"/>
    <cellStyle name="标题 4 6" xfId="594"/>
    <cellStyle name="标题 4 7" xfId="595"/>
    <cellStyle name="标题 4 8" xfId="596"/>
    <cellStyle name="解释性文本 2 3" xfId="597"/>
    <cellStyle name="常规 11 4 2" xfId="598"/>
    <cellStyle name="标题 5" xfId="599"/>
    <cellStyle name="常规 11 4 2 2" xfId="600"/>
    <cellStyle name="标题 5 2" xfId="601"/>
    <cellStyle name="标题 5 3" xfId="602"/>
    <cellStyle name="常规 11 4 3" xfId="603"/>
    <cellStyle name="标题 6" xfId="604"/>
    <cellStyle name="常规 11 4 3 2" xfId="605"/>
    <cellStyle name="标题 6 2" xfId="606"/>
    <cellStyle name="标题 6 3" xfId="607"/>
    <cellStyle name="常规 11 4 4" xfId="608"/>
    <cellStyle name="标题 7" xfId="609"/>
    <cellStyle name="常规 11 4 5" xfId="610"/>
    <cellStyle name="常规 8 9 6" xfId="611"/>
    <cellStyle name="常规 10 2" xfId="612"/>
    <cellStyle name="常规 21 2 2" xfId="613"/>
    <cellStyle name="常规 16 2 2" xfId="614"/>
    <cellStyle name="标题 8" xfId="615"/>
    <cellStyle name="常规 5 18 2" xfId="616"/>
    <cellStyle name="常规 11 4 6" xfId="617"/>
    <cellStyle name="常规 10 3" xfId="618"/>
    <cellStyle name="常规 21 2 3" xfId="619"/>
    <cellStyle name="常规 16 2 3" xfId="620"/>
    <cellStyle name="标题 9" xfId="621"/>
    <cellStyle name="解释性文本 5" xfId="622"/>
    <cellStyle name="差 2" xfId="623"/>
    <cellStyle name="差 2 2" xfId="624"/>
    <cellStyle name="常规 11 7 2" xfId="625"/>
    <cellStyle name="差 2 3" xfId="626"/>
    <cellStyle name="解释性文本 6" xfId="627"/>
    <cellStyle name="差 3" xfId="628"/>
    <cellStyle name="差 3 2" xfId="629"/>
    <cellStyle name="常规 11 8 2" xfId="630"/>
    <cellStyle name="差 3 3" xfId="631"/>
    <cellStyle name="解释性文本 7" xfId="632"/>
    <cellStyle name="差 4" xfId="633"/>
    <cellStyle name="常规 10" xfId="634"/>
    <cellStyle name="常规 10 10 2" xfId="635"/>
    <cellStyle name="常规 11 5 5" xfId="636"/>
    <cellStyle name="常规 11 2" xfId="637"/>
    <cellStyle name="常规 2 3 2 2" xfId="638"/>
    <cellStyle name="常规 10 10 3" xfId="639"/>
    <cellStyle name="常规 11 5 6" xfId="640"/>
    <cellStyle name="常规 11 3" xfId="641"/>
    <cellStyle name="常规 11 6 5" xfId="642"/>
    <cellStyle name="常规 10 11 2" xfId="643"/>
    <cellStyle name="常规 2 3 3 2" xfId="644"/>
    <cellStyle name="常规 11 6 6" xfId="645"/>
    <cellStyle name="常规 10 11 3" xfId="646"/>
    <cellStyle name="常规 16 8 5" xfId="647"/>
    <cellStyle name="常规 11 13 2" xfId="648"/>
    <cellStyle name="常规 10 12" xfId="649"/>
    <cellStyle name="常规 11 7 5" xfId="650"/>
    <cellStyle name="常规 10 12 2" xfId="651"/>
    <cellStyle name="常规 2 3 4 2" xfId="652"/>
    <cellStyle name="常规 11 7 6" xfId="653"/>
    <cellStyle name="常规 10 12 3" xfId="654"/>
    <cellStyle name="常规 11 7 7" xfId="655"/>
    <cellStyle name="常规 10 12 4" xfId="656"/>
    <cellStyle name="常规 11 8 5" xfId="657"/>
    <cellStyle name="常规 10 13 2" xfId="658"/>
    <cellStyle name="常规 2 3 5 2" xfId="659"/>
    <cellStyle name="常规 11 8 6" xfId="660"/>
    <cellStyle name="常规 10 13 3" xfId="661"/>
    <cellStyle name="常规 11 8 7" xfId="662"/>
    <cellStyle name="常规 10 13 4" xfId="663"/>
    <cellStyle name="常规 11 9 5" xfId="664"/>
    <cellStyle name="常规 10 14 2" xfId="665"/>
    <cellStyle name="常规 10 2 2" xfId="666"/>
    <cellStyle name="汇总 6 2" xfId="667"/>
    <cellStyle name="常规 10 2 3" xfId="668"/>
    <cellStyle name="汇总 6 3" xfId="669"/>
    <cellStyle name="常规 10 2 4" xfId="670"/>
    <cellStyle name="常规 10 2 5" xfId="671"/>
    <cellStyle name="常规 10 2 6" xfId="672"/>
    <cellStyle name="常规 10 2 7" xfId="673"/>
    <cellStyle name="常规 10 3 2" xfId="674"/>
    <cellStyle name="汇总 7 2" xfId="675"/>
    <cellStyle name="常规 10 3 3" xfId="676"/>
    <cellStyle name="汇总 7 3" xfId="677"/>
    <cellStyle name="常规 10 3 4" xfId="678"/>
    <cellStyle name="常规 10 3 5" xfId="679"/>
    <cellStyle name="常规 10 3 6" xfId="680"/>
    <cellStyle name="常规 10 3 7" xfId="681"/>
    <cellStyle name="常规 5 18 3" xfId="682"/>
    <cellStyle name="常规 11 4 7" xfId="683"/>
    <cellStyle name="常规 10 4" xfId="684"/>
    <cellStyle name="常规 10 4 2" xfId="685"/>
    <cellStyle name="汇总 8 2" xfId="686"/>
    <cellStyle name="常规 10 4 3" xfId="687"/>
    <cellStyle name="汇总 8 3" xfId="688"/>
    <cellStyle name="常规 10 4 4" xfId="689"/>
    <cellStyle name="常规 10 4 5" xfId="690"/>
    <cellStyle name="常规 10 4 6" xfId="691"/>
    <cellStyle name="常规 10 4 7" xfId="692"/>
    <cellStyle name="汇总 9 3" xfId="693"/>
    <cellStyle name="常规 10 5 4" xfId="694"/>
    <cellStyle name="常规 10 5 5" xfId="695"/>
    <cellStyle name="常规 2 2 2 2" xfId="696"/>
    <cellStyle name="常规 10 5 6" xfId="697"/>
    <cellStyle name="常规 2 2 2 3" xfId="698"/>
    <cellStyle name="常规 10 5 7" xfId="699"/>
    <cellStyle name="常规 10 6 4" xfId="700"/>
    <cellStyle name="常规 2 2 3 2" xfId="701"/>
    <cellStyle name="常规 10 6 6" xfId="702"/>
    <cellStyle name="常规 2 2 3 3" xfId="703"/>
    <cellStyle name="常规 10 6 7" xfId="704"/>
    <cellStyle name="常规 10 7 2" xfId="705"/>
    <cellStyle name="常规 10 7 3" xfId="706"/>
    <cellStyle name="常规 10 7 4" xfId="707"/>
    <cellStyle name="常规 10 8 2" xfId="708"/>
    <cellStyle name="常规 10 8 3" xfId="709"/>
    <cellStyle name="常规 10 8 4" xfId="710"/>
    <cellStyle name="常规 10 9 4" xfId="711"/>
    <cellStyle name="常规 6 4 2" xfId="712"/>
    <cellStyle name="常规 11 13 6" xfId="713"/>
    <cellStyle name="常规 11 2 2" xfId="714"/>
    <cellStyle name="常规 11 2 2 2" xfId="715"/>
    <cellStyle name="常规 11 2 3" xfId="716"/>
    <cellStyle name="常规 11 2 3 2" xfId="717"/>
    <cellStyle name="常规 11 2 4" xfId="718"/>
    <cellStyle name="常规 11 2 5" xfId="719"/>
    <cellStyle name="常规 5 16 2" xfId="720"/>
    <cellStyle name="常规 11 2 6" xfId="721"/>
    <cellStyle name="常规 5 16 3" xfId="722"/>
    <cellStyle name="常规 11 2 7" xfId="723"/>
    <cellStyle name="常规 11 3 2" xfId="724"/>
    <cellStyle name="注释 4 3" xfId="725"/>
    <cellStyle name="常规 23" xfId="726"/>
    <cellStyle name="常规 18" xfId="727"/>
    <cellStyle name="常规 12 11 4" xfId="728"/>
    <cellStyle name="常规 11 3 2 2" xfId="729"/>
    <cellStyle name="常规 11 3 3" xfId="730"/>
    <cellStyle name="注释 5 3" xfId="731"/>
    <cellStyle name="常规 12 12 4" xfId="732"/>
    <cellStyle name="常规 11 3 3 2" xfId="733"/>
    <cellStyle name="常规 11 3 4" xfId="734"/>
    <cellStyle name="常规 11 5 2 2" xfId="735"/>
    <cellStyle name="常规 11 5 3 2" xfId="736"/>
    <cellStyle name="常规 11 5 4" xfId="737"/>
    <cellStyle name="常规 11 6" xfId="738"/>
    <cellStyle name="常规 11 6 2" xfId="739"/>
    <cellStyle name="常规 11 6 2 2" xfId="740"/>
    <cellStyle name="常规 11 6 3" xfId="741"/>
    <cellStyle name="常规 11 6 3 2" xfId="742"/>
    <cellStyle name="常规 11 6 4" xfId="743"/>
    <cellStyle name="常规 11 7" xfId="744"/>
    <cellStyle name="常规 11 7 3" xfId="745"/>
    <cellStyle name="常规 11 7 4" xfId="746"/>
    <cellStyle name="常规 11 8" xfId="747"/>
    <cellStyle name="常规 11 8 3" xfId="748"/>
    <cellStyle name="常规 11 8 4" xfId="749"/>
    <cellStyle name="常规 11 9" xfId="750"/>
    <cellStyle name="常规 11 9 2" xfId="751"/>
    <cellStyle name="常规 11 9 3" xfId="752"/>
    <cellStyle name="常规 11 9 4" xfId="753"/>
    <cellStyle name="常规 12 10" xfId="754"/>
    <cellStyle name="检查单元格 2 2" xfId="755"/>
    <cellStyle name="常规 13 5 2 2" xfId="756"/>
    <cellStyle name="常规 12 11" xfId="757"/>
    <cellStyle name="注释 4 2" xfId="758"/>
    <cellStyle name="常规 22" xfId="759"/>
    <cellStyle name="常规 17" xfId="760"/>
    <cellStyle name="常规 12 11 3" xfId="761"/>
    <cellStyle name="常规 24" xfId="762"/>
    <cellStyle name="常规 19" xfId="763"/>
    <cellStyle name="常规 12 11 5" xfId="764"/>
    <cellStyle name="检查单元格 2 3" xfId="765"/>
    <cellStyle name="常规 12 12" xfId="766"/>
    <cellStyle name="常规 12 12 2" xfId="767"/>
    <cellStyle name="注释 5 2" xfId="768"/>
    <cellStyle name="常规 12 12 3" xfId="769"/>
    <cellStyle name="常规 12 12 5" xfId="770"/>
    <cellStyle name="常规 12 12 6" xfId="771"/>
    <cellStyle name="常规 12 2" xfId="772"/>
    <cellStyle name="常规 4 12" xfId="773"/>
    <cellStyle name="常规 2 2 16 4" xfId="774"/>
    <cellStyle name="常规 12 2 2" xfId="775"/>
    <cellStyle name="常规 6 12" xfId="776"/>
    <cellStyle name="常规 4 12 2" xfId="777"/>
    <cellStyle name="常规 12 2 2 2" xfId="778"/>
    <cellStyle name="常规 4 13" xfId="779"/>
    <cellStyle name="常规 2 2 16 5" xfId="780"/>
    <cellStyle name="常规 12 2 3" xfId="781"/>
    <cellStyle name="常规 4 13 2" xfId="782"/>
    <cellStyle name="常规 12 2 3 2" xfId="783"/>
    <cellStyle name="常规 4 14" xfId="784"/>
    <cellStyle name="常规 2 2 16 6" xfId="785"/>
    <cellStyle name="常规 12 2 4" xfId="786"/>
    <cellStyle name="常规 4 20" xfId="787"/>
    <cellStyle name="常规 4 15" xfId="788"/>
    <cellStyle name="常规 12 2 5" xfId="789"/>
    <cellStyle name="常规 4 21" xfId="790"/>
    <cellStyle name="常规 4 16" xfId="791"/>
    <cellStyle name="常规 12 2 6" xfId="792"/>
    <cellStyle name="常规 4 22" xfId="793"/>
    <cellStyle name="常规 4 17" xfId="794"/>
    <cellStyle name="常规 12 2 7" xfId="795"/>
    <cellStyle name="常规 12 3" xfId="796"/>
    <cellStyle name="常规 2 2 17 4" xfId="797"/>
    <cellStyle name="常规 12 3 2" xfId="798"/>
    <cellStyle name="常规 12 3 2 2" xfId="799"/>
    <cellStyle name="常规 2 2 17 5" xfId="800"/>
    <cellStyle name="常规 12 3 3" xfId="801"/>
    <cellStyle name="常规 12 3 3 2" xfId="802"/>
    <cellStyle name="常规 2 2 17 6" xfId="803"/>
    <cellStyle name="常规 12 3 4" xfId="804"/>
    <cellStyle name="常规 12 3 6" xfId="805"/>
    <cellStyle name="常规 12 3 7" xfId="806"/>
    <cellStyle name="常规 12 4" xfId="807"/>
    <cellStyle name="常规 2 2 18 4" xfId="808"/>
    <cellStyle name="常规 12 4 2" xfId="809"/>
    <cellStyle name="常规 12 4 2 2" xfId="810"/>
    <cellStyle name="常规 2 2 18 5" xfId="811"/>
    <cellStyle name="常规 12 4 3" xfId="812"/>
    <cellStyle name="常规 12 4 3 2" xfId="813"/>
    <cellStyle name="常规 2 2 18 6" xfId="814"/>
    <cellStyle name="常规 12 4 4" xfId="815"/>
    <cellStyle name="常规 12 4 5" xfId="816"/>
    <cellStyle name="常规 12 4 6" xfId="817"/>
    <cellStyle name="常规 12 4 7" xfId="818"/>
    <cellStyle name="常规 12 5" xfId="819"/>
    <cellStyle name="常规 12 5 2" xfId="820"/>
    <cellStyle name="常规 12 5 2 2" xfId="821"/>
    <cellStyle name="常规 12 5 3" xfId="822"/>
    <cellStyle name="常规 12 5 3 2" xfId="823"/>
    <cellStyle name="常规 12 5 4" xfId="824"/>
    <cellStyle name="常规 12 5 5" xfId="825"/>
    <cellStyle name="常规 12 5 6" xfId="826"/>
    <cellStyle name="输出 2 2 2" xfId="827"/>
    <cellStyle name="常规 12 5 7" xfId="828"/>
    <cellStyle name="常规 12 6" xfId="829"/>
    <cellStyle name="常规 12 6 2" xfId="830"/>
    <cellStyle name="常规 12 6 3" xfId="831"/>
    <cellStyle name="常规 12 6 4" xfId="832"/>
    <cellStyle name="常规 12 6 5" xfId="833"/>
    <cellStyle name="常规 12 6 6" xfId="834"/>
    <cellStyle name="常规 12 7" xfId="835"/>
    <cellStyle name="常规 5 12" xfId="836"/>
    <cellStyle name="常规 12 7 2" xfId="837"/>
    <cellStyle name="常规 5 13" xfId="838"/>
    <cellStyle name="常规 12 7 3" xfId="839"/>
    <cellStyle name="常规 5 14" xfId="840"/>
    <cellStyle name="常规 12 7 4" xfId="841"/>
    <cellStyle name="常规 5 20" xfId="842"/>
    <cellStyle name="常规 5 15" xfId="843"/>
    <cellStyle name="常规 12 7 5" xfId="844"/>
    <cellStyle name="常规 5 21" xfId="845"/>
    <cellStyle name="常规 5 16" xfId="846"/>
    <cellStyle name="常规 12 7 6" xfId="847"/>
    <cellStyle name="常规 12 8" xfId="848"/>
    <cellStyle name="常规 12 8 2" xfId="849"/>
    <cellStyle name="常规 12 8 3" xfId="850"/>
    <cellStyle name="常规 12 8 4" xfId="851"/>
    <cellStyle name="常规 12 8 5" xfId="852"/>
    <cellStyle name="常规 12 8 6" xfId="853"/>
    <cellStyle name="常规 12 9" xfId="854"/>
    <cellStyle name="常规 12 9 2" xfId="855"/>
    <cellStyle name="常规 12 9 3" xfId="856"/>
    <cellStyle name="常规 12 9 4" xfId="857"/>
    <cellStyle name="常规 12 9 5" xfId="858"/>
    <cellStyle name="常规 12 9 6" xfId="859"/>
    <cellStyle name="常规 13" xfId="860"/>
    <cellStyle name="常规 13 10" xfId="861"/>
    <cellStyle name="常规 13 10 2" xfId="862"/>
    <cellStyle name="常规 13 10 3" xfId="863"/>
    <cellStyle name="常规 13 10 4" xfId="864"/>
    <cellStyle name="常规 13 10 5" xfId="865"/>
    <cellStyle name="常规 13 10 6" xfId="866"/>
    <cellStyle name="常规 13 11" xfId="867"/>
    <cellStyle name="常规 13 11 2" xfId="868"/>
    <cellStyle name="常规 13 11 3" xfId="869"/>
    <cellStyle name="常规 13 11 4" xfId="870"/>
    <cellStyle name="常规 13 11 5" xfId="871"/>
    <cellStyle name="常规 13 11 6" xfId="872"/>
    <cellStyle name="常规 13 2" xfId="873"/>
    <cellStyle name="常规 9 12" xfId="874"/>
    <cellStyle name="常规 13 2 2" xfId="875"/>
    <cellStyle name="注释 3 2 3" xfId="876"/>
    <cellStyle name="常规 9 12 2" xfId="877"/>
    <cellStyle name="常规 13 2 2 2" xfId="878"/>
    <cellStyle name="常规 9 13" xfId="879"/>
    <cellStyle name="常规 13 2 3" xfId="880"/>
    <cellStyle name="注释 3 3 3" xfId="881"/>
    <cellStyle name="常规 9 13 2" xfId="882"/>
    <cellStyle name="常规 13 2 3 2" xfId="883"/>
    <cellStyle name="常规 9 14" xfId="884"/>
    <cellStyle name="常规 13 2 4" xfId="885"/>
    <cellStyle name="常规 9 15" xfId="886"/>
    <cellStyle name="常规 13 2 5" xfId="887"/>
    <cellStyle name="常规 9 16" xfId="888"/>
    <cellStyle name="常规 13 2 6" xfId="889"/>
    <cellStyle name="常规 9 17" xfId="890"/>
    <cellStyle name="常规 13 2 7" xfId="891"/>
    <cellStyle name="常规 13 3" xfId="892"/>
    <cellStyle name="常规 5 2 2 4" xfId="893"/>
    <cellStyle name="常规 13 3 2" xfId="894"/>
    <cellStyle name="常规 22 3" xfId="895"/>
    <cellStyle name="常规 17 3" xfId="896"/>
    <cellStyle name="常规 13 3 2 2" xfId="897"/>
    <cellStyle name="常规 13 3 3" xfId="898"/>
    <cellStyle name="常规 18 3" xfId="899"/>
    <cellStyle name="常规 13 3 3 2" xfId="900"/>
    <cellStyle name="常规 13 3 4" xfId="901"/>
    <cellStyle name="常规 13 3 5" xfId="902"/>
    <cellStyle name="常规 13 3 6" xfId="903"/>
    <cellStyle name="常规 13 3 7" xfId="904"/>
    <cellStyle name="常规 13 4" xfId="905"/>
    <cellStyle name="常规 13 4 2" xfId="906"/>
    <cellStyle name="常规 13 4 3" xfId="907"/>
    <cellStyle name="常规 13 4 4" xfId="908"/>
    <cellStyle name="常规 13 4 5" xfId="909"/>
    <cellStyle name="常规 13 4 6" xfId="910"/>
    <cellStyle name="常规 13 4 7" xfId="911"/>
    <cellStyle name="检查单元格 2" xfId="912"/>
    <cellStyle name="常规 13 5 2" xfId="913"/>
    <cellStyle name="检查单元格 3" xfId="914"/>
    <cellStyle name="常规 13 5 3" xfId="915"/>
    <cellStyle name="检查单元格 3 2" xfId="916"/>
    <cellStyle name="常规 13 5 3 2" xfId="917"/>
    <cellStyle name="检查单元格 4" xfId="918"/>
    <cellStyle name="常规 13 5 4" xfId="919"/>
    <cellStyle name="检查单元格 5" xfId="920"/>
    <cellStyle name="常规 13 5 5" xfId="921"/>
    <cellStyle name="检查单元格 6" xfId="922"/>
    <cellStyle name="常规 13 5 6" xfId="923"/>
    <cellStyle name="输出 3 2 2" xfId="924"/>
    <cellStyle name="检查单元格 7" xfId="925"/>
    <cellStyle name="常规 13 5 7" xfId="926"/>
    <cellStyle name="常规 13 6" xfId="927"/>
    <cellStyle name="常规 13 6 2" xfId="928"/>
    <cellStyle name="常规 13 6 3" xfId="929"/>
    <cellStyle name="常规 13 6 4" xfId="930"/>
    <cellStyle name="常规 13 6 5" xfId="931"/>
    <cellStyle name="常规 13 6 6" xfId="932"/>
    <cellStyle name="输出 3 3 2" xfId="933"/>
    <cellStyle name="常规 13 6 7" xfId="934"/>
    <cellStyle name="常规 13 7 2" xfId="935"/>
    <cellStyle name="常规 13 7 3" xfId="936"/>
    <cellStyle name="常规 13 7 4" xfId="937"/>
    <cellStyle name="常规 13 7 5" xfId="938"/>
    <cellStyle name="常规 13 7 6" xfId="939"/>
    <cellStyle name="常规 13 7 7" xfId="940"/>
    <cellStyle name="常规 13 8 2" xfId="941"/>
    <cellStyle name="常规 13 8 3" xfId="942"/>
    <cellStyle name="常规 13 8 4" xfId="943"/>
    <cellStyle name="常规 13 8 5" xfId="944"/>
    <cellStyle name="常规 13 8 6" xfId="945"/>
    <cellStyle name="常规 13 9" xfId="946"/>
    <cellStyle name="常规 13 9 2" xfId="947"/>
    <cellStyle name="常规 13 9 3" xfId="948"/>
    <cellStyle name="常规 13 9 4" xfId="949"/>
    <cellStyle name="常规 13 9 5" xfId="950"/>
    <cellStyle name="常规 13 9 6" xfId="951"/>
    <cellStyle name="常规 14" xfId="952"/>
    <cellStyle name="常规 14 10" xfId="953"/>
    <cellStyle name="常规 14 10 2" xfId="954"/>
    <cellStyle name="常规 14 10 3" xfId="955"/>
    <cellStyle name="常规 14 10 4" xfId="956"/>
    <cellStyle name="常规 14 10 5" xfId="957"/>
    <cellStyle name="常规 14 10 6" xfId="958"/>
    <cellStyle name="常规 14 2" xfId="959"/>
    <cellStyle name="常规 3 13 6" xfId="960"/>
    <cellStyle name="常规 14 2 2" xfId="961"/>
    <cellStyle name="常规 3 13 7" xfId="962"/>
    <cellStyle name="常规 14 2 3" xfId="963"/>
    <cellStyle name="常规 14 2 4" xfId="964"/>
    <cellStyle name="常规 14 2 5" xfId="965"/>
    <cellStyle name="常规 14 2 6" xfId="966"/>
    <cellStyle name="常规 14 3" xfId="967"/>
    <cellStyle name="常规 3 14 6" xfId="968"/>
    <cellStyle name="常规 14 3 2" xfId="969"/>
    <cellStyle name="常规 3 14 7" xfId="970"/>
    <cellStyle name="常规 14 3 3" xfId="971"/>
    <cellStyle name="常规 14 3 4" xfId="972"/>
    <cellStyle name="常规 14 3 5" xfId="973"/>
    <cellStyle name="常规 14 3 6" xfId="974"/>
    <cellStyle name="常规 14 4" xfId="975"/>
    <cellStyle name="常规 3 15 6" xfId="976"/>
    <cellStyle name="常规 14 4 2" xfId="977"/>
    <cellStyle name="常规 3 15 7" xfId="978"/>
    <cellStyle name="常规 14 4 3" xfId="979"/>
    <cellStyle name="常规 14 4 4" xfId="980"/>
    <cellStyle name="常规 14 4 5" xfId="981"/>
    <cellStyle name="常规 14 4 6" xfId="982"/>
    <cellStyle name="常规 14 5" xfId="983"/>
    <cellStyle name="常规 3 16 6" xfId="984"/>
    <cellStyle name="常规 14 5 2" xfId="985"/>
    <cellStyle name="常规 3 16 7" xfId="986"/>
    <cellStyle name="常规 14 5 3" xfId="987"/>
    <cellStyle name="常规 14 5 4" xfId="988"/>
    <cellStyle name="常规 14 5 5" xfId="989"/>
    <cellStyle name="常规 14 5 6" xfId="990"/>
    <cellStyle name="常规 14 6" xfId="991"/>
    <cellStyle name="常规 3 17 6" xfId="992"/>
    <cellStyle name="常规 14 6 2" xfId="993"/>
    <cellStyle name="常规 3 17 7" xfId="994"/>
    <cellStyle name="常规 14 6 3" xfId="995"/>
    <cellStyle name="常规 14 6 4" xfId="996"/>
    <cellStyle name="常规 14 6 5" xfId="997"/>
    <cellStyle name="常规 14 6 6" xfId="998"/>
    <cellStyle name="常规 3 18 6" xfId="999"/>
    <cellStyle name="常规 14 7 2" xfId="1000"/>
    <cellStyle name="常规 3 18 7" xfId="1001"/>
    <cellStyle name="常规 14 7 3" xfId="1002"/>
    <cellStyle name="常规 14 7 4" xfId="1003"/>
    <cellStyle name="常规 14 7 5" xfId="1004"/>
    <cellStyle name="常规 14 7 6" xfId="1005"/>
    <cellStyle name="常规 14 8 2" xfId="1006"/>
    <cellStyle name="常规 14 8 3" xfId="1007"/>
    <cellStyle name="常规 14 8 4" xfId="1008"/>
    <cellStyle name="常规 14 8 5" xfId="1009"/>
    <cellStyle name="常规 14 8 6" xfId="1010"/>
    <cellStyle name="常规 14 9" xfId="1011"/>
    <cellStyle name="常规 14 9 2" xfId="1012"/>
    <cellStyle name="常规 14 9 3" xfId="1013"/>
    <cellStyle name="常规 14 9 4" xfId="1014"/>
    <cellStyle name="常规 14 9 5" xfId="1015"/>
    <cellStyle name="常规 14 9 6" xfId="1016"/>
    <cellStyle name="常规 20 2" xfId="1017"/>
    <cellStyle name="常规 15 2" xfId="1018"/>
    <cellStyle name="常规 20 2 2" xfId="1019"/>
    <cellStyle name="常规 15 2 2" xfId="1020"/>
    <cellStyle name="常规 20 2 3" xfId="1021"/>
    <cellStyle name="常规 15 2 3" xfId="1022"/>
    <cellStyle name="常规 20 2 4" xfId="1023"/>
    <cellStyle name="常规 15 2 4" xfId="1024"/>
    <cellStyle name="常规 20 2 5" xfId="1025"/>
    <cellStyle name="常规 15 2 5" xfId="1026"/>
    <cellStyle name="常规 20 2 6" xfId="1027"/>
    <cellStyle name="常规 15 2 6" xfId="1028"/>
    <cellStyle name="常规 15 2 7" xfId="1029"/>
    <cellStyle name="常规 20 3" xfId="1030"/>
    <cellStyle name="常规 15 3" xfId="1031"/>
    <cellStyle name="常规 20 3 2" xfId="1032"/>
    <cellStyle name="常规 15 3 2" xfId="1033"/>
    <cellStyle name="常规 20 3 3" xfId="1034"/>
    <cellStyle name="常规 15 3 3" xfId="1035"/>
    <cellStyle name="常规 20 3 4" xfId="1036"/>
    <cellStyle name="常规 15 3 4" xfId="1037"/>
    <cellStyle name="常规 20 3 5" xfId="1038"/>
    <cellStyle name="常规 15 3 5" xfId="1039"/>
    <cellStyle name="常规 20 3 6" xfId="1040"/>
    <cellStyle name="常规 15 3 6" xfId="1041"/>
    <cellStyle name="常规 15 3 7" xfId="1042"/>
    <cellStyle name="常规 20 4" xfId="1043"/>
    <cellStyle name="常规 15 4" xfId="1044"/>
    <cellStyle name="常规 20 4 3" xfId="1045"/>
    <cellStyle name="常规 15 4 3" xfId="1046"/>
    <cellStyle name="常规 20 4 4" xfId="1047"/>
    <cellStyle name="常规 15 4 4" xfId="1048"/>
    <cellStyle name="常规 20 4 5" xfId="1049"/>
    <cellStyle name="常规 15 4 5" xfId="1050"/>
    <cellStyle name="常规 20 4 6" xfId="1051"/>
    <cellStyle name="常规 15 4 6" xfId="1052"/>
    <cellStyle name="适中 2 2" xfId="1053"/>
    <cellStyle name="常规 15 5" xfId="1054"/>
    <cellStyle name="常规 2 2 10" xfId="1055"/>
    <cellStyle name="常规 15 5 2" xfId="1056"/>
    <cellStyle name="常规 2 2 11" xfId="1057"/>
    <cellStyle name="常规 15 5 3" xfId="1058"/>
    <cellStyle name="常规 2 2 12" xfId="1059"/>
    <cellStyle name="常规 15 5 4" xfId="1060"/>
    <cellStyle name="常规 2 2 13" xfId="1061"/>
    <cellStyle name="常规 15 5 5" xfId="1062"/>
    <cellStyle name="常规 2 2 14" xfId="1063"/>
    <cellStyle name="常规 15 5 6" xfId="1064"/>
    <cellStyle name="适中 2 3" xfId="1065"/>
    <cellStyle name="常规 15 6" xfId="1066"/>
    <cellStyle name="常规 15 6 2" xfId="1067"/>
    <cellStyle name="常规 15 6 3" xfId="1068"/>
    <cellStyle name="常规 15 6 4" xfId="1069"/>
    <cellStyle name="常规 15 6 5" xfId="1070"/>
    <cellStyle name="常规 15 6 6" xfId="1071"/>
    <cellStyle name="常规 15 7" xfId="1072"/>
    <cellStyle name="常规 15 7 3" xfId="1073"/>
    <cellStyle name="常规 15 7 4" xfId="1074"/>
    <cellStyle name="常规 15 7 5" xfId="1075"/>
    <cellStyle name="常规 15 7 6" xfId="1076"/>
    <cellStyle name="常规 15 8" xfId="1077"/>
    <cellStyle name="常规 15 8 2" xfId="1078"/>
    <cellStyle name="常规 15 8 3" xfId="1079"/>
    <cellStyle name="常规 15 8 4" xfId="1080"/>
    <cellStyle name="常规 15 8 5" xfId="1081"/>
    <cellStyle name="常规 15 8 6" xfId="1082"/>
    <cellStyle name="常规 15 9" xfId="1083"/>
    <cellStyle name="常规 15 9 5" xfId="1084"/>
    <cellStyle name="常规 15 9 6" xfId="1085"/>
    <cellStyle name="常规 21 2" xfId="1086"/>
    <cellStyle name="常规 16 2" xfId="1087"/>
    <cellStyle name="常规 21 2 4" xfId="1088"/>
    <cellStyle name="常规 16 2 4" xfId="1089"/>
    <cellStyle name="常规 21 2 5" xfId="1090"/>
    <cellStyle name="常规 16 2 5" xfId="1091"/>
    <cellStyle name="常规 6 16 2" xfId="1092"/>
    <cellStyle name="常规 21 2 6" xfId="1093"/>
    <cellStyle name="常规 16 2 6" xfId="1094"/>
    <cellStyle name="常规 21 3" xfId="1095"/>
    <cellStyle name="常规 16 3" xfId="1096"/>
    <cellStyle name="常规 21 3 2" xfId="1097"/>
    <cellStyle name="常规 16 3 2" xfId="1098"/>
    <cellStyle name="常规 21 3 3" xfId="1099"/>
    <cellStyle name="常规 16 3 3" xfId="1100"/>
    <cellStyle name="常规 21 3 4" xfId="1101"/>
    <cellStyle name="常规 16 3 4" xfId="1102"/>
    <cellStyle name="常规 21 3 5" xfId="1103"/>
    <cellStyle name="常规 16 3 5" xfId="1104"/>
    <cellStyle name="常规 6 17 2" xfId="1105"/>
    <cellStyle name="常规 21 3 6" xfId="1106"/>
    <cellStyle name="常规 16 3 6" xfId="1107"/>
    <cellStyle name="常规 21 4" xfId="1108"/>
    <cellStyle name="常规 16 4" xfId="1109"/>
    <cellStyle name="常规 16 4 2" xfId="1110"/>
    <cellStyle name="常规 16 4 3" xfId="1111"/>
    <cellStyle name="常规 16 4 4" xfId="1112"/>
    <cellStyle name="常规 16 4 5" xfId="1113"/>
    <cellStyle name="常规 6 18 2" xfId="1114"/>
    <cellStyle name="常规 16 4 6" xfId="1115"/>
    <cellStyle name="适中 3 2" xfId="1116"/>
    <cellStyle name="常规 16 5" xfId="1117"/>
    <cellStyle name="常规 16 5 2" xfId="1118"/>
    <cellStyle name="常规 16 5 3" xfId="1119"/>
    <cellStyle name="常规 16 5 4" xfId="1120"/>
    <cellStyle name="适中 3 3" xfId="1121"/>
    <cellStyle name="常规 16 6" xfId="1122"/>
    <cellStyle name="常规 16 6 2" xfId="1123"/>
    <cellStyle name="常规 16 6 3" xfId="1124"/>
    <cellStyle name="常规 16 6 4" xfId="1125"/>
    <cellStyle name="常规 16 7" xfId="1126"/>
    <cellStyle name="常规 16 7 2" xfId="1127"/>
    <cellStyle name="常规 16 7 3" xfId="1128"/>
    <cellStyle name="常规 16 7 4" xfId="1129"/>
    <cellStyle name="常规 16 8" xfId="1130"/>
    <cellStyle name="常规 16 8 2" xfId="1131"/>
    <cellStyle name="常规 16 8 3" xfId="1132"/>
    <cellStyle name="常规 16 8 4" xfId="1133"/>
    <cellStyle name="常规 22 2" xfId="1134"/>
    <cellStyle name="常规 17 2" xfId="1135"/>
    <cellStyle name="常规 22 2 2" xfId="1136"/>
    <cellStyle name="常规 17 2 2" xfId="1137"/>
    <cellStyle name="常规 22 2 3" xfId="1138"/>
    <cellStyle name="常规 17 2 3" xfId="1139"/>
    <cellStyle name="常规 22 2 4" xfId="1140"/>
    <cellStyle name="常规 17 2 4" xfId="1141"/>
    <cellStyle name="常规 22 2 5" xfId="1142"/>
    <cellStyle name="常规 17 2 5" xfId="1143"/>
    <cellStyle name="常规 22 2 6" xfId="1144"/>
    <cellStyle name="常规 17 2 6" xfId="1145"/>
    <cellStyle name="常规 17 3 2" xfId="1146"/>
    <cellStyle name="常规 17 3 3" xfId="1147"/>
    <cellStyle name="常规 17 3 4" xfId="1148"/>
    <cellStyle name="常规 17 3 5" xfId="1149"/>
    <cellStyle name="常规 17 3 6" xfId="1150"/>
    <cellStyle name="常规 17 4" xfId="1151"/>
    <cellStyle name="常规 17 4 2" xfId="1152"/>
    <cellStyle name="常规 17 4 3" xfId="1153"/>
    <cellStyle name="常规 17 4 4" xfId="1154"/>
    <cellStyle name="常规 17 4 5" xfId="1155"/>
    <cellStyle name="常规 17 4 6" xfId="1156"/>
    <cellStyle name="常规 17 5" xfId="1157"/>
    <cellStyle name="常规 17 5 2" xfId="1158"/>
    <cellStyle name="常规 17 5 3" xfId="1159"/>
    <cellStyle name="常规 17 5 4" xfId="1160"/>
    <cellStyle name="常规 17 5 5" xfId="1161"/>
    <cellStyle name="输入 3 2 2" xfId="1162"/>
    <cellStyle name="常规 17 5 6" xfId="1163"/>
    <cellStyle name="常规 17 6" xfId="1164"/>
    <cellStyle name="常规 17 6 2" xfId="1165"/>
    <cellStyle name="常规 17 6 3" xfId="1166"/>
    <cellStyle name="常规 17 6 4" xfId="1167"/>
    <cellStyle name="常规 17 6 5" xfId="1168"/>
    <cellStyle name="输入 3 3 2" xfId="1169"/>
    <cellStyle name="常规 17 6 6" xfId="1170"/>
    <cellStyle name="常规 17 7" xfId="1171"/>
    <cellStyle name="常规 17 7 2" xfId="1172"/>
    <cellStyle name="常规 17 7 3" xfId="1173"/>
    <cellStyle name="常规 17 7 4" xfId="1174"/>
    <cellStyle name="常规 17 7 5" xfId="1175"/>
    <cellStyle name="常规 17 7 6" xfId="1176"/>
    <cellStyle name="常规 18 2" xfId="1177"/>
    <cellStyle name="常规 18 2 2" xfId="1178"/>
    <cellStyle name="常规 18 2 3" xfId="1179"/>
    <cellStyle name="常规 18 2 4" xfId="1180"/>
    <cellStyle name="常规 18 2 5" xfId="1181"/>
    <cellStyle name="常规_建国六十年资料（产量科）" xfId="1182"/>
    <cellStyle name="常规 18 2 6" xfId="1183"/>
    <cellStyle name="常规 18 3 2" xfId="1184"/>
    <cellStyle name="常规 18 3 3" xfId="1185"/>
    <cellStyle name="常规 18 3 4" xfId="1186"/>
    <cellStyle name="常规 18 3 5" xfId="1187"/>
    <cellStyle name="常规 18 3 6" xfId="1188"/>
    <cellStyle name="常规 18 4" xfId="1189"/>
    <cellStyle name="强调文字颜色 1 9" xfId="1190"/>
    <cellStyle name="常规 18 4 2" xfId="1191"/>
    <cellStyle name="常规 18 4 3" xfId="1192"/>
    <cellStyle name="常规 18 4 4" xfId="1193"/>
    <cellStyle name="常规 18 4 5" xfId="1194"/>
    <cellStyle name="常规 18 4 6" xfId="1195"/>
    <cellStyle name="常规 18 5" xfId="1196"/>
    <cellStyle name="强调文字颜色 2 9" xfId="1197"/>
    <cellStyle name="常规 18 5 2" xfId="1198"/>
    <cellStyle name="常规 18 5 3" xfId="1199"/>
    <cellStyle name="常规 18 5 6" xfId="1200"/>
    <cellStyle name="常规 18 6" xfId="1201"/>
    <cellStyle name="强调文字颜色 3 9" xfId="1202"/>
    <cellStyle name="常规 2 21" xfId="1203"/>
    <cellStyle name="常规 2 16" xfId="1204"/>
    <cellStyle name="常规 18 6 2" xfId="1205"/>
    <cellStyle name="常规 2 22" xfId="1206"/>
    <cellStyle name="常规 2 17" xfId="1207"/>
    <cellStyle name="常规 18 6 3" xfId="1208"/>
    <cellStyle name="常规 2 30" xfId="1209"/>
    <cellStyle name="常规 2 25" xfId="1210"/>
    <cellStyle name="常规 18 6 6" xfId="1211"/>
    <cellStyle name="常规 19 2" xfId="1212"/>
    <cellStyle name="常规 4 13 6" xfId="1213"/>
    <cellStyle name="常规 19 2 2" xfId="1214"/>
    <cellStyle name="常规 4 13 7" xfId="1215"/>
    <cellStyle name="常规 19 2 3" xfId="1216"/>
    <cellStyle name="常规 19 2 4" xfId="1217"/>
    <cellStyle name="输入 3 2" xfId="1218"/>
    <cellStyle name="常规 2 9 2" xfId="1219"/>
    <cellStyle name="常规 19 2 5" xfId="1220"/>
    <cellStyle name="输入 3 3" xfId="1221"/>
    <cellStyle name="常规 2 9 3" xfId="1222"/>
    <cellStyle name="常规 19 2 6" xfId="1223"/>
    <cellStyle name="常规 19 3" xfId="1224"/>
    <cellStyle name="常规 4 14 6" xfId="1225"/>
    <cellStyle name="常规 19 3 2" xfId="1226"/>
    <cellStyle name="常规 19 3 3" xfId="1227"/>
    <cellStyle name="常规 19 3 4" xfId="1228"/>
    <cellStyle name="输入 4 2" xfId="1229"/>
    <cellStyle name="常规 19 3 5" xfId="1230"/>
    <cellStyle name="输入 4 3" xfId="1231"/>
    <cellStyle name="常规 19 3 6" xfId="1232"/>
    <cellStyle name="常规 19 4" xfId="1233"/>
    <cellStyle name="常规 4 15 6" xfId="1234"/>
    <cellStyle name="常规 19 4 2" xfId="1235"/>
    <cellStyle name="常规 4 15 7" xfId="1236"/>
    <cellStyle name="常规 19 4 3" xfId="1237"/>
    <cellStyle name="常规 19 4 4" xfId="1238"/>
    <cellStyle name="输入 5 2" xfId="1239"/>
    <cellStyle name="常规 19 4 5" xfId="1240"/>
    <cellStyle name="输入 5 3" xfId="1241"/>
    <cellStyle name="常规 19 4 6" xfId="1242"/>
    <cellStyle name="常规 19 5" xfId="1243"/>
    <cellStyle name="常规 4 16 6" xfId="1244"/>
    <cellStyle name="常规 19 5 2" xfId="1245"/>
    <cellStyle name="常规 4 16 7" xfId="1246"/>
    <cellStyle name="常规 19 5 3" xfId="1247"/>
    <cellStyle name="输入 6 3" xfId="1248"/>
    <cellStyle name="常规 19 5 6" xfId="1249"/>
    <cellStyle name="常规 2" xfId="1250"/>
    <cellStyle name="强调文字颜色 3 3" xfId="1251"/>
    <cellStyle name="常规 2 10" xfId="1252"/>
    <cellStyle name="强调文字颜色 3 3 2" xfId="1253"/>
    <cellStyle name="常规 2 10 2" xfId="1254"/>
    <cellStyle name="强调文字颜色 3 3 3" xfId="1255"/>
    <cellStyle name="常规 2 10 3" xfId="1256"/>
    <cellStyle name="常规 2 10 4" xfId="1257"/>
    <cellStyle name="常规 2 10 5" xfId="1258"/>
    <cellStyle name="常规 2 10 6" xfId="1259"/>
    <cellStyle name="常规 2 10 7" xfId="1260"/>
    <cellStyle name="强调文字颜色 3 4" xfId="1261"/>
    <cellStyle name="常规 2 11" xfId="1262"/>
    <cellStyle name="常规 3 2 2 3" xfId="1263"/>
    <cellStyle name="常规 2 11 2" xfId="1264"/>
    <cellStyle name="常规 3 2 2 4" xfId="1265"/>
    <cellStyle name="常规 2 11 3" xfId="1266"/>
    <cellStyle name="常规 3 2 2 5" xfId="1267"/>
    <cellStyle name="常规 2 11 4" xfId="1268"/>
    <cellStyle name="常规 3 2 2 6" xfId="1269"/>
    <cellStyle name="常规 2 11 5" xfId="1270"/>
    <cellStyle name="常规 3 2 2 7" xfId="1271"/>
    <cellStyle name="常规 2 11 6" xfId="1272"/>
    <cellStyle name="常规 2 11 7" xfId="1273"/>
    <cellStyle name="强调文字颜色 3 5" xfId="1274"/>
    <cellStyle name="常规 2 12" xfId="1275"/>
    <cellStyle name="常规 3 2 3 3" xfId="1276"/>
    <cellStyle name="常规 2 12 2" xfId="1277"/>
    <cellStyle name="常规 2 12 3" xfId="1278"/>
    <cellStyle name="常规 2 12 4" xfId="1279"/>
    <cellStyle name="常规 2 12 5" xfId="1280"/>
    <cellStyle name="常规 2 12 6" xfId="1281"/>
    <cellStyle name="常规 2 12 7" xfId="1282"/>
    <cellStyle name="强调文字颜色 3 6" xfId="1283"/>
    <cellStyle name="常规 2 13" xfId="1284"/>
    <cellStyle name="常规 2 13 2" xfId="1285"/>
    <cellStyle name="常规 2 13 3" xfId="1286"/>
    <cellStyle name="常规 2 13 4" xfId="1287"/>
    <cellStyle name="常规 2 13 5" xfId="1288"/>
    <cellStyle name="常规 2 13 6" xfId="1289"/>
    <cellStyle name="常规 2 13 7" xfId="1290"/>
    <cellStyle name="强调文字颜色 3 7" xfId="1291"/>
    <cellStyle name="常规 2 14" xfId="1292"/>
    <cellStyle name="常规 2 14 3" xfId="1293"/>
    <cellStyle name="常规 2 14 4" xfId="1294"/>
    <cellStyle name="常规 2 14 5" xfId="1295"/>
    <cellStyle name="常规 2 14 6" xfId="1296"/>
    <cellStyle name="常规 2 14 7" xfId="1297"/>
    <cellStyle name="强调文字颜色 3 8" xfId="1298"/>
    <cellStyle name="常规 2 20" xfId="1299"/>
    <cellStyle name="常规 2 15" xfId="1300"/>
    <cellStyle name="常规 2 15 3" xfId="1301"/>
    <cellStyle name="常规 2 15 4" xfId="1302"/>
    <cellStyle name="常规 2 15 5" xfId="1303"/>
    <cellStyle name="常规 2 15 6" xfId="1304"/>
    <cellStyle name="常规 2 21 2" xfId="1305"/>
    <cellStyle name="常规 2 16 2" xfId="1306"/>
    <cellStyle name="常规 2 16 3" xfId="1307"/>
    <cellStyle name="常规 2 16 4" xfId="1308"/>
    <cellStyle name="常规 2 16 5" xfId="1309"/>
    <cellStyle name="常规 2 16 6" xfId="1310"/>
    <cellStyle name="常规 2 16 7" xfId="1311"/>
    <cellStyle name="常规 2 17 2" xfId="1312"/>
    <cellStyle name="常规 2 17 3" xfId="1313"/>
    <cellStyle name="常规 2 17 4" xfId="1314"/>
    <cellStyle name="常规 2 17 5" xfId="1315"/>
    <cellStyle name="常规 2 17 6" xfId="1316"/>
    <cellStyle name="常规 2 17 7" xfId="1317"/>
    <cellStyle name="常规 2 18 2" xfId="1318"/>
    <cellStyle name="常规 2 18 3" xfId="1319"/>
    <cellStyle name="常规 2 18 4" xfId="1320"/>
    <cellStyle name="常规 2 18 5" xfId="1321"/>
    <cellStyle name="常规 2 18 6" xfId="1322"/>
    <cellStyle name="常规 2 18 7" xfId="1323"/>
    <cellStyle name="常规 2 19 2" xfId="1324"/>
    <cellStyle name="常规 2 19 3" xfId="1325"/>
    <cellStyle name="常规 2 19 4" xfId="1326"/>
    <cellStyle name="常规 2 19 5" xfId="1327"/>
    <cellStyle name="常规 2 19 6" xfId="1328"/>
    <cellStyle name="常规 2 19 7" xfId="1329"/>
    <cellStyle name="常规 2 2" xfId="1330"/>
    <cellStyle name="常规 2 2 10 2" xfId="1331"/>
    <cellStyle name="常规 2 2 10 3" xfId="1332"/>
    <cellStyle name="常规 2 2 10 4" xfId="1333"/>
    <cellStyle name="常规 2 2 10 5" xfId="1334"/>
    <cellStyle name="常规 2 2 10 6" xfId="1335"/>
    <cellStyle name="常规 3 10" xfId="1336"/>
    <cellStyle name="常规 2 2 11 2" xfId="1337"/>
    <cellStyle name="常规 3 11" xfId="1338"/>
    <cellStyle name="常规 2 2 11 3" xfId="1339"/>
    <cellStyle name="常规 3 12" xfId="1340"/>
    <cellStyle name="常规 2 2 11 4" xfId="1341"/>
    <cellStyle name="常规 3 13" xfId="1342"/>
    <cellStyle name="常规 2 2 11 5" xfId="1343"/>
    <cellStyle name="常规 3 14" xfId="1344"/>
    <cellStyle name="常规 2 2 11 6" xfId="1345"/>
    <cellStyle name="常规 2 2 12 2" xfId="1346"/>
    <cellStyle name="常规 2 2 12 3" xfId="1347"/>
    <cellStyle name="常规 2 2 12 4" xfId="1348"/>
    <cellStyle name="常规 2 2 12 5" xfId="1349"/>
    <cellStyle name="常规 2 2 12 6" xfId="1350"/>
    <cellStyle name="常规 2 2 13 2" xfId="1351"/>
    <cellStyle name="常规 2 2 13 3" xfId="1352"/>
    <cellStyle name="常规 2 2 13 4" xfId="1353"/>
    <cellStyle name="常规 2 2 13 5" xfId="1354"/>
    <cellStyle name="常规 2 2 13 6" xfId="1355"/>
    <cellStyle name="常规 2 2 14 2" xfId="1356"/>
    <cellStyle name="常规 2 2 14 3" xfId="1357"/>
    <cellStyle name="常规 2 2 14 4" xfId="1358"/>
    <cellStyle name="常规 2 2 14 5" xfId="1359"/>
    <cellStyle name="常规 2 2 14 6" xfId="1360"/>
    <cellStyle name="常规 2 2 20" xfId="1361"/>
    <cellStyle name="常规 2 2 15" xfId="1362"/>
    <cellStyle name="常规 2 2 15 2" xfId="1363"/>
    <cellStyle name="常规 2 2 15 3" xfId="1364"/>
    <cellStyle name="常规 2 2 15 4" xfId="1365"/>
    <cellStyle name="常规 2 2 15 5" xfId="1366"/>
    <cellStyle name="常规 2 2 15 6" xfId="1367"/>
    <cellStyle name="常规 2 2 21" xfId="1368"/>
    <cellStyle name="常规 2 2 16" xfId="1369"/>
    <cellStyle name="常规 4 10" xfId="1370"/>
    <cellStyle name="常规 2 2 16 2" xfId="1371"/>
    <cellStyle name="常规 4 11" xfId="1372"/>
    <cellStyle name="常规 2 2 16 3" xfId="1373"/>
    <cellStyle name="常规 2 2 22" xfId="1374"/>
    <cellStyle name="常规 2 2 17" xfId="1375"/>
    <cellStyle name="常规 2 2 17 2" xfId="1376"/>
    <cellStyle name="常规 2 2 17 3" xfId="1377"/>
    <cellStyle name="常规 2 2 23" xfId="1378"/>
    <cellStyle name="常规 2 2 18" xfId="1379"/>
    <cellStyle name="常规 2 2 18 3" xfId="1380"/>
    <cellStyle name="常规 2 2 24" xfId="1381"/>
    <cellStyle name="常规 2 2 19" xfId="1382"/>
    <cellStyle name="常规 2 2 2" xfId="1383"/>
    <cellStyle name="常规 2 2 2 2 2" xfId="1384"/>
    <cellStyle name="常规 2 2 2 2 2 2" xfId="1385"/>
    <cellStyle name="常规 2 2 2 2 2 3" xfId="1386"/>
    <cellStyle name="常规 2 2 2 2 3" xfId="1387"/>
    <cellStyle name="常规 2 2 2 2 4" xfId="1388"/>
    <cellStyle name="常规 2 2 2 2 5" xfId="1389"/>
    <cellStyle name="常规 2 2 2 2 6" xfId="1390"/>
    <cellStyle name="常规 2 2 2 2 7" xfId="1391"/>
    <cellStyle name="常规 2 2 2 3 2" xfId="1392"/>
    <cellStyle name="常规 2 2 2 3 3" xfId="1393"/>
    <cellStyle name="常规 2 2 2 3 4" xfId="1394"/>
    <cellStyle name="强调文字颜色 3 2" xfId="1395"/>
    <cellStyle name="常规 2 2 2 6 2" xfId="1396"/>
    <cellStyle name="常规 2 2 3" xfId="1397"/>
    <cellStyle name="常规 2 2 3 4" xfId="1398"/>
    <cellStyle name="常规 2 2 3 5" xfId="1399"/>
    <cellStyle name="常规 2 2 3 6" xfId="1400"/>
    <cellStyle name="常规 2 2 3 7" xfId="1401"/>
    <cellStyle name="常规 2 2 4" xfId="1402"/>
    <cellStyle name="常规 2 2 4 3" xfId="1403"/>
    <cellStyle name="常规 2 2 4 4" xfId="1404"/>
    <cellStyle name="常规 2 2 4 5" xfId="1405"/>
    <cellStyle name="常规 2 2 4 6" xfId="1406"/>
    <cellStyle name="常规 2 2 5" xfId="1407"/>
    <cellStyle name="常规 2 2 5 2 2" xfId="1408"/>
    <cellStyle name="常规 2 2 5 3" xfId="1409"/>
    <cellStyle name="常规 2 2 5 3 2" xfId="1410"/>
    <cellStyle name="常规 2 2 5 4" xfId="1411"/>
    <cellStyle name="常规 2 2 5 5" xfId="1412"/>
    <cellStyle name="常规 2 2 5 6" xfId="1413"/>
    <cellStyle name="常规 2 2 6" xfId="1414"/>
    <cellStyle name="常规 2 2 6 3" xfId="1415"/>
    <cellStyle name="常规 2 2 6 4" xfId="1416"/>
    <cellStyle name="常规 2 2 6 5" xfId="1417"/>
    <cellStyle name="常规 2 2 6 6" xfId="1418"/>
    <cellStyle name="常规 2 2 6 7" xfId="1419"/>
    <cellStyle name="常规 2 2 7" xfId="1420"/>
    <cellStyle name="汇总 3" xfId="1421"/>
    <cellStyle name="常规 2 2 7 2" xfId="1422"/>
    <cellStyle name="汇总 4" xfId="1423"/>
    <cellStyle name="常规 2 2 7 3" xfId="1424"/>
    <cellStyle name="汇总 5" xfId="1425"/>
    <cellStyle name="常规 2 2 7 4" xfId="1426"/>
    <cellStyle name="汇总 6" xfId="1427"/>
    <cellStyle name="常规 2 2 7 5" xfId="1428"/>
    <cellStyle name="汇总 7" xfId="1429"/>
    <cellStyle name="常规 2 2 7 6" xfId="1430"/>
    <cellStyle name="汇总 8" xfId="1431"/>
    <cellStyle name="常规 2 2 7 7" xfId="1432"/>
    <cellStyle name="常规 2 2 8" xfId="1433"/>
    <cellStyle name="常规 2 2 8 2" xfId="1434"/>
    <cellStyle name="常规 2 2 8 3" xfId="1435"/>
    <cellStyle name="常规 2 2 8 4" xfId="1436"/>
    <cellStyle name="常规 2 2 8 5" xfId="1437"/>
    <cellStyle name="常规 2 2 8 6" xfId="1438"/>
    <cellStyle name="常规 2 2 9" xfId="1439"/>
    <cellStyle name="常规 2 2 9 2" xfId="1440"/>
    <cellStyle name="常规 2 2 9 3" xfId="1441"/>
    <cellStyle name="常规 2 2 9 4" xfId="1442"/>
    <cellStyle name="常规 2 2 9 5" xfId="1443"/>
    <cellStyle name="常规 2 2 9 6" xfId="1444"/>
    <cellStyle name="常规 2 31" xfId="1445"/>
    <cellStyle name="常规 2 26" xfId="1446"/>
    <cellStyle name="常规 2 32" xfId="1447"/>
    <cellStyle name="常规 2 27" xfId="1448"/>
    <cellStyle name="常规 8 2 2" xfId="1449"/>
    <cellStyle name="常规 2 33" xfId="1450"/>
    <cellStyle name="常规 2 28" xfId="1451"/>
    <cellStyle name="常规 8 2 3" xfId="1452"/>
    <cellStyle name="常规 2 34" xfId="1453"/>
    <cellStyle name="常规 2 29" xfId="1454"/>
    <cellStyle name="常规 2 3" xfId="1455"/>
    <cellStyle name="常规 5 24" xfId="1456"/>
    <cellStyle name="常规 5 19" xfId="1457"/>
    <cellStyle name="常规 2 3 2" xfId="1458"/>
    <cellStyle name="常规 2 3 2 2 2" xfId="1459"/>
    <cellStyle name="常规 2 3 2 2 3" xfId="1460"/>
    <cellStyle name="常规 2 3 3" xfId="1461"/>
    <cellStyle name="常规 2 3 4" xfId="1462"/>
    <cellStyle name="常规 2 3 5" xfId="1463"/>
    <cellStyle name="常规 2 3 6" xfId="1464"/>
    <cellStyle name="常规 2 3 7" xfId="1465"/>
    <cellStyle name="常规 2 4" xfId="1466"/>
    <cellStyle name="常规 2 4 2" xfId="1467"/>
    <cellStyle name="常规 2 4 3" xfId="1468"/>
    <cellStyle name="常规 2 4 4" xfId="1469"/>
    <cellStyle name="常规 2 4 5" xfId="1470"/>
    <cellStyle name="常规 2 4 6" xfId="1471"/>
    <cellStyle name="常规 2 4 7" xfId="1472"/>
    <cellStyle name="常规 2 5" xfId="1473"/>
    <cellStyle name="常规 2 5 2" xfId="1474"/>
    <cellStyle name="常规 2 5 3" xfId="1475"/>
    <cellStyle name="常规 2 5 4" xfId="1476"/>
    <cellStyle name="常规 2 5 5" xfId="1477"/>
    <cellStyle name="常规 2 5 6" xfId="1478"/>
    <cellStyle name="常规 2 5 7" xfId="1479"/>
    <cellStyle name="常规 2 6" xfId="1480"/>
    <cellStyle name="常规 2 6 2" xfId="1481"/>
    <cellStyle name="常规 2 6 3" xfId="1482"/>
    <cellStyle name="常规 2 6 4" xfId="1483"/>
    <cellStyle name="常规 2 6 5" xfId="1484"/>
    <cellStyle name="常规 2 6 6" xfId="1485"/>
    <cellStyle name="常规 52 2 2" xfId="1486"/>
    <cellStyle name="常规 2 6 7" xfId="1487"/>
    <cellStyle name="常规 2 7" xfId="1488"/>
    <cellStyle name="常规 2 7 2" xfId="1489"/>
    <cellStyle name="常规 2 7 3" xfId="1490"/>
    <cellStyle name="常规 2 7 4" xfId="1491"/>
    <cellStyle name="常规 2 7 5" xfId="1492"/>
    <cellStyle name="常规 2 7 6" xfId="1493"/>
    <cellStyle name="常规 2 7 7" xfId="1494"/>
    <cellStyle name="输入 2" xfId="1495"/>
    <cellStyle name="常规 2 8" xfId="1496"/>
    <cellStyle name="输入 2 2" xfId="1497"/>
    <cellStyle name="常规 6 24" xfId="1498"/>
    <cellStyle name="常规 6 19" xfId="1499"/>
    <cellStyle name="常规 2 8 2" xfId="1500"/>
    <cellStyle name="输入 2 3" xfId="1501"/>
    <cellStyle name="常规 2 8 3" xfId="1502"/>
    <cellStyle name="输入 2 4" xfId="1503"/>
    <cellStyle name="常规 2 8 4" xfId="1504"/>
    <cellStyle name="输入 2 5" xfId="1505"/>
    <cellStyle name="常规 2 8 5" xfId="1506"/>
    <cellStyle name="常规 2 8 6" xfId="1507"/>
    <cellStyle name="常规 2 8 7" xfId="1508"/>
    <cellStyle name="输入 3" xfId="1509"/>
    <cellStyle name="常规 2 9" xfId="1510"/>
    <cellStyle name="输入 3 4" xfId="1511"/>
    <cellStyle name="常规 2 9 4" xfId="1512"/>
    <cellStyle name="输入 3 5" xfId="1513"/>
    <cellStyle name="常规 2 9 5" xfId="1514"/>
    <cellStyle name="常规 2 9 6" xfId="1515"/>
    <cellStyle name="常规 2 9 7" xfId="1516"/>
    <cellStyle name="常规 25 2" xfId="1517"/>
    <cellStyle name="常规 34" xfId="1518"/>
    <cellStyle name="常规 29" xfId="1519"/>
    <cellStyle name="注释 10" xfId="1520"/>
    <cellStyle name="输出 4 2" xfId="1521"/>
    <cellStyle name="常规 3" xfId="1522"/>
    <cellStyle name="常规 3 10 2" xfId="1523"/>
    <cellStyle name="常规 3 10 3" xfId="1524"/>
    <cellStyle name="常规 3 10 4" xfId="1525"/>
    <cellStyle name="常规 3 10 5" xfId="1526"/>
    <cellStyle name="常规 3 10 7" xfId="1527"/>
    <cellStyle name="常规 3 11 2" xfId="1528"/>
    <cellStyle name="常规 3 11 2 2" xfId="1529"/>
    <cellStyle name="常规 3 11 3" xfId="1530"/>
    <cellStyle name="常规 3 11 3 2" xfId="1531"/>
    <cellStyle name="常规 3 11 4" xfId="1532"/>
    <cellStyle name="常规 3 11 5" xfId="1533"/>
    <cellStyle name="好 2" xfId="1534"/>
    <cellStyle name="常规 3 11 6" xfId="1535"/>
    <cellStyle name="好 3" xfId="1536"/>
    <cellStyle name="常规 3 11 7" xfId="1537"/>
    <cellStyle name="常规 3 12 2" xfId="1538"/>
    <cellStyle name="常规 3 12 3" xfId="1539"/>
    <cellStyle name="常规 3 12 4" xfId="1540"/>
    <cellStyle name="常规 3 12 5" xfId="1541"/>
    <cellStyle name="常规 3 12 6" xfId="1542"/>
    <cellStyle name="常规 3 12 7" xfId="1543"/>
    <cellStyle name="常规 3 13 2" xfId="1544"/>
    <cellStyle name="常规 3 13 3" xfId="1545"/>
    <cellStyle name="常规 3 13 5" xfId="1546"/>
    <cellStyle name="常规 3 14 2" xfId="1547"/>
    <cellStyle name="常规 3 14 3" xfId="1548"/>
    <cellStyle name="常规 3 14 4" xfId="1549"/>
    <cellStyle name="常规 3 14 5" xfId="1550"/>
    <cellStyle name="常规 3 20" xfId="1551"/>
    <cellStyle name="常规 3 15" xfId="1552"/>
    <cellStyle name="常规 3 15 2" xfId="1553"/>
    <cellStyle name="常规 3 15 3" xfId="1554"/>
    <cellStyle name="常规 3 15 4" xfId="1555"/>
    <cellStyle name="常规 3 15 5" xfId="1556"/>
    <cellStyle name="常规 3 21" xfId="1557"/>
    <cellStyle name="常规 3 16" xfId="1558"/>
    <cellStyle name="常规 3 21 2" xfId="1559"/>
    <cellStyle name="常规 3 16 2" xfId="1560"/>
    <cellStyle name="常规 8 19" xfId="1561"/>
    <cellStyle name="常规 3 16 2 2" xfId="1562"/>
    <cellStyle name="常规 3 16 3" xfId="1563"/>
    <cellStyle name="常规 3 16 4" xfId="1564"/>
    <cellStyle name="常规 3 16 5" xfId="1565"/>
    <cellStyle name="常规 3 22" xfId="1566"/>
    <cellStyle name="常规 3 17" xfId="1567"/>
    <cellStyle name="常规 3 17 2" xfId="1568"/>
    <cellStyle name="常规 3 17 2 2" xfId="1569"/>
    <cellStyle name="常规 3 17 3" xfId="1570"/>
    <cellStyle name="常规 3 17 3 2" xfId="1571"/>
    <cellStyle name="常规 3 17 4" xfId="1572"/>
    <cellStyle name="常规 3 17 5" xfId="1573"/>
    <cellStyle name="常规 3 23" xfId="1574"/>
    <cellStyle name="常规 3 18" xfId="1575"/>
    <cellStyle name="常规 3 18 2" xfId="1576"/>
    <cellStyle name="常规 3 18 3" xfId="1577"/>
    <cellStyle name="常规 3 18 4" xfId="1578"/>
    <cellStyle name="常规 3 18 5" xfId="1579"/>
    <cellStyle name="常规 3 24" xfId="1580"/>
    <cellStyle name="常规 3 19" xfId="1581"/>
    <cellStyle name="注释 10 2" xfId="1582"/>
    <cellStyle name="常规 3 2" xfId="1583"/>
    <cellStyle name="常规 3 2 2" xfId="1584"/>
    <cellStyle name="常规 3 2 2 2" xfId="1585"/>
    <cellStyle name="常规 3 2 2 2 2" xfId="1586"/>
    <cellStyle name="常规 3 2 2 2 3" xfId="1587"/>
    <cellStyle name="常规 3 2 3" xfId="1588"/>
    <cellStyle name="常规 3 2 3 2" xfId="1589"/>
    <cellStyle name="常规 3 2 4" xfId="1590"/>
    <cellStyle name="常规 3 2 4 2" xfId="1591"/>
    <cellStyle name="常规 3 30" xfId="1592"/>
    <cellStyle name="常规 3 25" xfId="1593"/>
    <cellStyle name="常规 3 31" xfId="1594"/>
    <cellStyle name="常规 3 26" xfId="1595"/>
    <cellStyle name="常规 3 27" xfId="1596"/>
    <cellStyle name="常规 8 7 2" xfId="1597"/>
    <cellStyle name="常规 3 28" xfId="1598"/>
    <cellStyle name="常规 8 7 3" xfId="1599"/>
    <cellStyle name="常规 3 29" xfId="1600"/>
    <cellStyle name="注释 10 3" xfId="1601"/>
    <cellStyle name="常规 3 3" xfId="1602"/>
    <cellStyle name="常规 3 3 2" xfId="1603"/>
    <cellStyle name="常规 3 3 3" xfId="1604"/>
    <cellStyle name="常规 3 3 4" xfId="1605"/>
    <cellStyle name="常规 3 4" xfId="1606"/>
    <cellStyle name="常规 3 4 2" xfId="1607"/>
    <cellStyle name="常规 3 4 4" xfId="1608"/>
    <cellStyle name="常规 3 5" xfId="1609"/>
    <cellStyle name="常规 3 5 2" xfId="1610"/>
    <cellStyle name="常规 3 5 3" xfId="1611"/>
    <cellStyle name="常规 3 5 4" xfId="1612"/>
    <cellStyle name="常规 3 6" xfId="1613"/>
    <cellStyle name="常规 3 6 2" xfId="1614"/>
    <cellStyle name="常规 3 6 3" xfId="1615"/>
    <cellStyle name="常规 3 6 4" xfId="1616"/>
    <cellStyle name="常规 3 6 5" xfId="1617"/>
    <cellStyle name="常规 3 6 6" xfId="1618"/>
    <cellStyle name="常规 3 6 7" xfId="1619"/>
    <cellStyle name="常规 3 7" xfId="1620"/>
    <cellStyle name="常规 3 7 2" xfId="1621"/>
    <cellStyle name="常规 3 7 3" xfId="1622"/>
    <cellStyle name="常规 3 7 4" xfId="1623"/>
    <cellStyle name="常规 3 7 5" xfId="1624"/>
    <cellStyle name="常规 3 7 6" xfId="1625"/>
    <cellStyle name="常规 3 7 7" xfId="1626"/>
    <cellStyle name="常规 3 8" xfId="1627"/>
    <cellStyle name="常规 3 8 2" xfId="1628"/>
    <cellStyle name="常规 3 8 3" xfId="1629"/>
    <cellStyle name="常规 3 8 4" xfId="1630"/>
    <cellStyle name="常规 3 8 5" xfId="1631"/>
    <cellStyle name="常规 3 8 6" xfId="1632"/>
    <cellStyle name="常规 3 8 7" xfId="1633"/>
    <cellStyle name="常规 3 9" xfId="1634"/>
    <cellStyle name="常规 3 9 2" xfId="1635"/>
    <cellStyle name="常规 3 9 3" xfId="1636"/>
    <cellStyle name="常规 3 9 5" xfId="1637"/>
    <cellStyle name="常规 3 9 6" xfId="1638"/>
    <cellStyle name="常规 3 9 7" xfId="1639"/>
    <cellStyle name="常规 42" xfId="1640"/>
    <cellStyle name="常规 37" xfId="1641"/>
    <cellStyle name="常规 38" xfId="1642"/>
    <cellStyle name="输出 4 3" xfId="1643"/>
    <cellStyle name="常规 4" xfId="1644"/>
    <cellStyle name="常规 4 10 2" xfId="1645"/>
    <cellStyle name="常规 4 10 3" xfId="1646"/>
    <cellStyle name="常规 4 10 4" xfId="1647"/>
    <cellStyle name="常规 4 10 5" xfId="1648"/>
    <cellStyle name="常规 4 10 6" xfId="1649"/>
    <cellStyle name="常规 4 11 2" xfId="1650"/>
    <cellStyle name="常规 4 11 3" xfId="1651"/>
    <cellStyle name="常规 4 11 4" xfId="1652"/>
    <cellStyle name="常规 4 11 5" xfId="1653"/>
    <cellStyle name="常规 4 11 6" xfId="1654"/>
    <cellStyle name="常规 6 13" xfId="1655"/>
    <cellStyle name="常规 4 12 3" xfId="1656"/>
    <cellStyle name="常规 6 14" xfId="1657"/>
    <cellStyle name="常规 4 12 4" xfId="1658"/>
    <cellStyle name="常规 6 20" xfId="1659"/>
    <cellStyle name="常规 6 15" xfId="1660"/>
    <cellStyle name="常规 4 12 5" xfId="1661"/>
    <cellStyle name="常规 6 21" xfId="1662"/>
    <cellStyle name="常规 6 16" xfId="1663"/>
    <cellStyle name="常规 4 12 6" xfId="1664"/>
    <cellStyle name="常规 4 13 3" xfId="1665"/>
    <cellStyle name="常规 4 13 4" xfId="1666"/>
    <cellStyle name="常规 4 13 5" xfId="1667"/>
    <cellStyle name="常规 4 14 2" xfId="1668"/>
    <cellStyle name="常规 4 14 3" xfId="1669"/>
    <cellStyle name="常规 4 14 4" xfId="1670"/>
    <cellStyle name="常规 4 14 5" xfId="1671"/>
    <cellStyle name="常规 4 15 2" xfId="1672"/>
    <cellStyle name="常规 4 15 3" xfId="1673"/>
    <cellStyle name="常规 4 15 4" xfId="1674"/>
    <cellStyle name="常规 4 15 5" xfId="1675"/>
    <cellStyle name="常规 4 16 2" xfId="1676"/>
    <cellStyle name="常规 4 16 3" xfId="1677"/>
    <cellStyle name="常规 4 16 4" xfId="1678"/>
    <cellStyle name="常规 4 16 5" xfId="1679"/>
    <cellStyle name="常规 7 12" xfId="1680"/>
    <cellStyle name="常规 4 17 2" xfId="1681"/>
    <cellStyle name="常规 7 13" xfId="1682"/>
    <cellStyle name="常规 4 17 3" xfId="1683"/>
    <cellStyle name="常规 7 14" xfId="1684"/>
    <cellStyle name="常规 4 17 4" xfId="1685"/>
    <cellStyle name="常规 7 20" xfId="1686"/>
    <cellStyle name="常规 7 15" xfId="1687"/>
    <cellStyle name="常规 4 17 5" xfId="1688"/>
    <cellStyle name="常规 7 21" xfId="1689"/>
    <cellStyle name="常规 7 16" xfId="1690"/>
    <cellStyle name="常规 4 17 6" xfId="1691"/>
    <cellStyle name="常规 7 22" xfId="1692"/>
    <cellStyle name="常规 7 17" xfId="1693"/>
    <cellStyle name="常规 4 17 7" xfId="1694"/>
    <cellStyle name="常规 4 23" xfId="1695"/>
    <cellStyle name="常规 4 18" xfId="1696"/>
    <cellStyle name="常规 4 18 2" xfId="1697"/>
    <cellStyle name="常规 4 18 3" xfId="1698"/>
    <cellStyle name="常规 4 18 4" xfId="1699"/>
    <cellStyle name="常规 4 18 5" xfId="1700"/>
    <cellStyle name="常规 4 18 6" xfId="1701"/>
    <cellStyle name="常规 4 18 7" xfId="1702"/>
    <cellStyle name="常规 4 24" xfId="1703"/>
    <cellStyle name="常规 4 19" xfId="1704"/>
    <cellStyle name="常规 4 2" xfId="1705"/>
    <cellStyle name="常规 4 4" xfId="1706"/>
    <cellStyle name="常规 4 2 2" xfId="1707"/>
    <cellStyle name="常规 6 4" xfId="1708"/>
    <cellStyle name="常规 4 4 2" xfId="1709"/>
    <cellStyle name="常规 4 2 2 2" xfId="1710"/>
    <cellStyle name="常规 7 11 3" xfId="1711"/>
    <cellStyle name="常规 6 6" xfId="1712"/>
    <cellStyle name="常规 4 4 4" xfId="1713"/>
    <cellStyle name="常规 4 2 2 4" xfId="1714"/>
    <cellStyle name="常规 4 5" xfId="1715"/>
    <cellStyle name="常规 4 2 3" xfId="1716"/>
    <cellStyle name="常规 7 4" xfId="1717"/>
    <cellStyle name="常规 4 5 2" xfId="1718"/>
    <cellStyle name="常规 4 2 3 2" xfId="1719"/>
    <cellStyle name="常规 4 6" xfId="1720"/>
    <cellStyle name="常规 4 2 4" xfId="1721"/>
    <cellStyle name="链接单元格 9" xfId="1722"/>
    <cellStyle name="常规 8 4" xfId="1723"/>
    <cellStyle name="常规 4 6 2" xfId="1724"/>
    <cellStyle name="常规 4 2 4 2" xfId="1725"/>
    <cellStyle name="常规 4 7" xfId="1726"/>
    <cellStyle name="常规 4 2 5" xfId="1727"/>
    <cellStyle name="常规 4 8" xfId="1728"/>
    <cellStyle name="常规 4 2 6" xfId="1729"/>
    <cellStyle name="常规 4 9" xfId="1730"/>
    <cellStyle name="常规 4 2 7" xfId="1731"/>
    <cellStyle name="常规 4 30" xfId="1732"/>
    <cellStyle name="常规 4 25" xfId="1733"/>
    <cellStyle name="常规 4 31" xfId="1734"/>
    <cellStyle name="常规 4 26" xfId="1735"/>
    <cellStyle name="常规 4 32" xfId="1736"/>
    <cellStyle name="常规 4 27" xfId="1737"/>
    <cellStyle name="常规 4 28" xfId="1738"/>
    <cellStyle name="常规 4 29" xfId="1739"/>
    <cellStyle name="常规 4 3" xfId="1740"/>
    <cellStyle name="常规 5 4" xfId="1741"/>
    <cellStyle name="常规 4 3 2" xfId="1742"/>
    <cellStyle name="常规 7 10 2" xfId="1743"/>
    <cellStyle name="常规 5 5" xfId="1744"/>
    <cellStyle name="常规 4 3 3" xfId="1745"/>
    <cellStyle name="常规 7 10 3" xfId="1746"/>
    <cellStyle name="常规 5 6" xfId="1747"/>
    <cellStyle name="常规 4 3 4" xfId="1748"/>
    <cellStyle name="常规 7 10 4" xfId="1749"/>
    <cellStyle name="常规 5 7" xfId="1750"/>
    <cellStyle name="常规 4 3 5" xfId="1751"/>
    <cellStyle name="常规 7 10 5" xfId="1752"/>
    <cellStyle name="常规 5 8" xfId="1753"/>
    <cellStyle name="常规 4 3 6" xfId="1754"/>
    <cellStyle name="常规 7 10 6" xfId="1755"/>
    <cellStyle name="常规 5 9" xfId="1756"/>
    <cellStyle name="常规 4 3 7" xfId="1757"/>
    <cellStyle name="常规 7 11 4" xfId="1758"/>
    <cellStyle name="常规 6 7" xfId="1759"/>
    <cellStyle name="常规 4 4 5" xfId="1760"/>
    <cellStyle name="常规 7 11 5" xfId="1761"/>
    <cellStyle name="常规 6 8" xfId="1762"/>
    <cellStyle name="常规 4 4 6" xfId="1763"/>
    <cellStyle name="常规 7 11 6" xfId="1764"/>
    <cellStyle name="常规 6 9" xfId="1765"/>
    <cellStyle name="常规 4 4 7" xfId="1766"/>
    <cellStyle name="常规 7 5" xfId="1767"/>
    <cellStyle name="常规 7 12 2" xfId="1768"/>
    <cellStyle name="常规 4 5 3" xfId="1769"/>
    <cellStyle name="常规 7 6" xfId="1770"/>
    <cellStyle name="常规 7 12 3" xfId="1771"/>
    <cellStyle name="常规 4 5 4" xfId="1772"/>
    <cellStyle name="常规 7 7" xfId="1773"/>
    <cellStyle name="常规 7 12 4" xfId="1774"/>
    <cellStyle name="常规 4 5 5" xfId="1775"/>
    <cellStyle name="常规 7 8" xfId="1776"/>
    <cellStyle name="常规 7 12 5" xfId="1777"/>
    <cellStyle name="常规 4 5 6" xfId="1778"/>
    <cellStyle name="常规 7 9" xfId="1779"/>
    <cellStyle name="常规 7 12 6" xfId="1780"/>
    <cellStyle name="常规 4 5 7" xfId="1781"/>
    <cellStyle name="常规 8 5" xfId="1782"/>
    <cellStyle name="常规 7 13 2" xfId="1783"/>
    <cellStyle name="常规 4 6 3" xfId="1784"/>
    <cellStyle name="常规 8 6" xfId="1785"/>
    <cellStyle name="常规 7 13 3" xfId="1786"/>
    <cellStyle name="常规 4 6 4" xfId="1787"/>
    <cellStyle name="常规 8 7" xfId="1788"/>
    <cellStyle name="常规 7 13 4" xfId="1789"/>
    <cellStyle name="常规 4 6 5" xfId="1790"/>
    <cellStyle name="常规 8 8" xfId="1791"/>
    <cellStyle name="常规 7 13 5" xfId="1792"/>
    <cellStyle name="常规 4 6 6" xfId="1793"/>
    <cellStyle name="常规 8 9" xfId="1794"/>
    <cellStyle name="常规 7 13 6" xfId="1795"/>
    <cellStyle name="常规 4 6 7" xfId="1796"/>
    <cellStyle name="常规 9 9" xfId="1797"/>
    <cellStyle name="常规 7 14 6" xfId="1798"/>
    <cellStyle name="常规 4 7 7" xfId="1799"/>
    <cellStyle name="常规 7 15 6" xfId="1800"/>
    <cellStyle name="常规 4 8 7" xfId="1801"/>
    <cellStyle name="常规 7 16 6" xfId="1802"/>
    <cellStyle name="常规 4 9 7" xfId="1803"/>
    <cellStyle name="常规 50" xfId="1804"/>
    <cellStyle name="常规 45" xfId="1805"/>
    <cellStyle name="常规 51" xfId="1806"/>
    <cellStyle name="常规 46" xfId="1807"/>
    <cellStyle name="常规 53" xfId="1808"/>
    <cellStyle name="常规 48" xfId="1809"/>
    <cellStyle name="常规 49" xfId="1810"/>
    <cellStyle name="常规 5" xfId="1811"/>
    <cellStyle name="常规 5 10" xfId="1812"/>
    <cellStyle name="常规 8" xfId="1813"/>
    <cellStyle name="常规 5 10 2" xfId="1814"/>
    <cellStyle name="常规 9" xfId="1815"/>
    <cellStyle name="常规 5 10 3" xfId="1816"/>
    <cellStyle name="常规 5 10 4" xfId="1817"/>
    <cellStyle name="常规 5 10 5" xfId="1818"/>
    <cellStyle name="常规 5 10 6" xfId="1819"/>
    <cellStyle name="常规 5 11" xfId="1820"/>
    <cellStyle name="常规 5 11 2" xfId="1821"/>
    <cellStyle name="常规 5 11 3" xfId="1822"/>
    <cellStyle name="常规 5 11 4" xfId="1823"/>
    <cellStyle name="常规 5 11 5" xfId="1824"/>
    <cellStyle name="常规 5 11 6" xfId="1825"/>
    <cellStyle name="常规 5 12 2" xfId="1826"/>
    <cellStyle name="常规 5 12 3" xfId="1827"/>
    <cellStyle name="常规 5 12 4" xfId="1828"/>
    <cellStyle name="常规 5 12 5" xfId="1829"/>
    <cellStyle name="常规 5 12 6" xfId="1830"/>
    <cellStyle name="常规 5 13 2" xfId="1831"/>
    <cellStyle name="常规 5 13 3" xfId="1832"/>
    <cellStyle name="常规 5 13 4" xfId="1833"/>
    <cellStyle name="常规 5 13 5" xfId="1834"/>
    <cellStyle name="常规 5 13 6" xfId="1835"/>
    <cellStyle name="常规 5 14 2" xfId="1836"/>
    <cellStyle name="常规 5 14 3" xfId="1837"/>
    <cellStyle name="常规 5 14 4" xfId="1838"/>
    <cellStyle name="常规 5 14 5" xfId="1839"/>
    <cellStyle name="常规 5 14 6" xfId="1840"/>
    <cellStyle name="常规 5 15 2" xfId="1841"/>
    <cellStyle name="常规 5 15 3" xfId="1842"/>
    <cellStyle name="常规 5 15 4" xfId="1843"/>
    <cellStyle name="常规 5 15 5" xfId="1844"/>
    <cellStyle name="常规 5 15 6" xfId="1845"/>
    <cellStyle name="常规 5 16 4" xfId="1846"/>
    <cellStyle name="常规 5 16 5" xfId="1847"/>
    <cellStyle name="常规 5 22" xfId="1848"/>
    <cellStyle name="常规 5 17" xfId="1849"/>
    <cellStyle name="常规 5 17 4" xfId="1850"/>
    <cellStyle name="常规 5 17 5" xfId="1851"/>
    <cellStyle name="常规 5 17 6" xfId="1852"/>
    <cellStyle name="常规 5 23" xfId="1853"/>
    <cellStyle name="常规 5 18" xfId="1854"/>
    <cellStyle name="常规 5 18 4" xfId="1855"/>
    <cellStyle name="常规 5 18 5" xfId="1856"/>
    <cellStyle name="常规 5 18 6" xfId="1857"/>
    <cellStyle name="常规 5 2" xfId="1858"/>
    <cellStyle name="常规 5 2 2" xfId="1859"/>
    <cellStyle name="常规 5 2 2 2" xfId="1860"/>
    <cellStyle name="常规 5 2 2 3" xfId="1861"/>
    <cellStyle name="常规 5 2 3" xfId="1862"/>
    <cellStyle name="常规 5 2 4" xfId="1863"/>
    <cellStyle name="常规 5 2 5" xfId="1864"/>
    <cellStyle name="常规 5 2 6" xfId="1865"/>
    <cellStyle name="常规 5 2 6 2" xfId="1866"/>
    <cellStyle name="常规 5 3" xfId="1867"/>
    <cellStyle name="常规 5 3 2" xfId="1868"/>
    <cellStyle name="常规 5 3 3" xfId="1869"/>
    <cellStyle name="常规 5 3 4" xfId="1870"/>
    <cellStyle name="常规 5 3 5" xfId="1871"/>
    <cellStyle name="常规 5 3 6" xfId="1872"/>
    <cellStyle name="常规 5 4 2" xfId="1873"/>
    <cellStyle name="常规 5 4 3" xfId="1874"/>
    <cellStyle name="常规 5 4 4" xfId="1875"/>
    <cellStyle name="常规 5 4 5" xfId="1876"/>
    <cellStyle name="常规 5 4 6" xfId="1877"/>
    <cellStyle name="常规 5 5 2" xfId="1878"/>
    <cellStyle name="常规 5 5 3" xfId="1879"/>
    <cellStyle name="常规 5 5 4" xfId="1880"/>
    <cellStyle name="常规 5 5 5" xfId="1881"/>
    <cellStyle name="常规 5 5 6" xfId="1882"/>
    <cellStyle name="常规 5 6 2" xfId="1883"/>
    <cellStyle name="常规 5 6 3" xfId="1884"/>
    <cellStyle name="常规 5 6 4" xfId="1885"/>
    <cellStyle name="常规 5 6 5" xfId="1886"/>
    <cellStyle name="常规 5 6 6" xfId="1887"/>
    <cellStyle name="常规 5 6 7" xfId="1888"/>
    <cellStyle name="常规 5 7 2" xfId="1889"/>
    <cellStyle name="常规 5 7 3" xfId="1890"/>
    <cellStyle name="常规 5 7 4" xfId="1891"/>
    <cellStyle name="常规 5 7 5" xfId="1892"/>
    <cellStyle name="常规 5 7 6" xfId="1893"/>
    <cellStyle name="常规 5 7 7" xfId="1894"/>
    <cellStyle name="常规 5 8 2" xfId="1895"/>
    <cellStyle name="常规 5 8 3" xfId="1896"/>
    <cellStyle name="常规 5 8 4" xfId="1897"/>
    <cellStyle name="常规 5 8 5" xfId="1898"/>
    <cellStyle name="常规 5 8 6" xfId="1899"/>
    <cellStyle name="常规 5 8 7" xfId="1900"/>
    <cellStyle name="常规 5 9 2" xfId="1901"/>
    <cellStyle name="常规 5 9 3" xfId="1902"/>
    <cellStyle name="常规 5 9 4" xfId="1903"/>
    <cellStyle name="常规 5 9 5" xfId="1904"/>
    <cellStyle name="常规 5 9 6" xfId="1905"/>
    <cellStyle name="常规 9 5 6" xfId="1906"/>
    <cellStyle name="常规 8 12 5" xfId="1907"/>
    <cellStyle name="常规 51 2" xfId="1908"/>
    <cellStyle name="常规 51 2 2" xfId="1909"/>
    <cellStyle name="常规 51 2 3" xfId="1910"/>
    <cellStyle name="常规 9 5 7" xfId="1911"/>
    <cellStyle name="常规 8 12 6" xfId="1912"/>
    <cellStyle name="常规 51 3" xfId="1913"/>
    <cellStyle name="常规 51 4" xfId="1914"/>
    <cellStyle name="常规 52" xfId="1915"/>
    <cellStyle name="常规 9 6 6" xfId="1916"/>
    <cellStyle name="常规 8 13 5" xfId="1917"/>
    <cellStyle name="常规 52 2" xfId="1918"/>
    <cellStyle name="常规 8 13 6" xfId="1919"/>
    <cellStyle name="常规 52 3" xfId="1920"/>
    <cellStyle name="常规 52 4" xfId="1921"/>
    <cellStyle name="常规 9 7 6" xfId="1922"/>
    <cellStyle name="常规 8 14 5" xfId="1923"/>
    <cellStyle name="常规 53 2" xfId="1924"/>
    <cellStyle name="常规 8 14 6" xfId="1925"/>
    <cellStyle name="常规 53 3" xfId="1926"/>
    <cellStyle name="常规 59" xfId="1927"/>
    <cellStyle name="常规 6" xfId="1928"/>
    <cellStyle name="常规 6 10" xfId="1929"/>
    <cellStyle name="常规 6 10 4" xfId="1930"/>
    <cellStyle name="常规 6 10 5" xfId="1931"/>
    <cellStyle name="常规 6 10 6" xfId="1932"/>
    <cellStyle name="常规 6 11" xfId="1933"/>
    <cellStyle name="常规 6 11 4" xfId="1934"/>
    <cellStyle name="常规 6 11 5" xfId="1935"/>
    <cellStyle name="常规 6 11 6" xfId="1936"/>
    <cellStyle name="常规 6 12 4" xfId="1937"/>
    <cellStyle name="常规 6 12 5" xfId="1938"/>
    <cellStyle name="常规 6 12 6" xfId="1939"/>
    <cellStyle name="常规 6 13 2" xfId="1940"/>
    <cellStyle name="常规 6 13 3" xfId="1941"/>
    <cellStyle name="常规 6 13 4" xfId="1942"/>
    <cellStyle name="常规 6 13 5" xfId="1943"/>
    <cellStyle name="常规 6 13 6" xfId="1944"/>
    <cellStyle name="常规 6 14 2" xfId="1945"/>
    <cellStyle name="常规 6 14 3" xfId="1946"/>
    <cellStyle name="常规 6 14 4" xfId="1947"/>
    <cellStyle name="常规 6 14 5" xfId="1948"/>
    <cellStyle name="常规 6 14 6" xfId="1949"/>
    <cellStyle name="常规 6 15 4" xfId="1950"/>
    <cellStyle name="常规 6 15 5" xfId="1951"/>
    <cellStyle name="常规 6 15 6" xfId="1952"/>
    <cellStyle name="常规 6 16 3" xfId="1953"/>
    <cellStyle name="常规 6 16 4" xfId="1954"/>
    <cellStyle name="常规 6 16 5" xfId="1955"/>
    <cellStyle name="常规 6 16 6" xfId="1956"/>
    <cellStyle name="常规 6 22" xfId="1957"/>
    <cellStyle name="常规 6 17" xfId="1958"/>
    <cellStyle name="常规 6 17 3" xfId="1959"/>
    <cellStyle name="常规 6 17 4" xfId="1960"/>
    <cellStyle name="常规 6 17 5" xfId="1961"/>
    <cellStyle name="常规 6 17 6" xfId="1962"/>
    <cellStyle name="常规 6 23" xfId="1963"/>
    <cellStyle name="常规 6 18" xfId="1964"/>
    <cellStyle name="常规 6 18 3" xfId="1965"/>
    <cellStyle name="常规 6 18 4" xfId="1966"/>
    <cellStyle name="常规 6 18 5" xfId="1967"/>
    <cellStyle name="常规 6 18 6" xfId="1968"/>
    <cellStyle name="常规 6 2" xfId="1969"/>
    <cellStyle name="常规 6 2 3" xfId="1970"/>
    <cellStyle name="常规 6 2 4" xfId="1971"/>
    <cellStyle name="常规 6 2 5" xfId="1972"/>
    <cellStyle name="常规 6 2 6" xfId="1973"/>
    <cellStyle name="常规 6 2 7" xfId="1974"/>
    <cellStyle name="常规 6 3" xfId="1975"/>
    <cellStyle name="常规 6 3 3" xfId="1976"/>
    <cellStyle name="常规 6 3 4" xfId="1977"/>
    <cellStyle name="常规 6 3 5" xfId="1978"/>
    <cellStyle name="常规 6 3 6" xfId="1979"/>
    <cellStyle name="常规 6 3 7" xfId="1980"/>
    <cellStyle name="常规 6 4 3" xfId="1981"/>
    <cellStyle name="常规 6 4 4" xfId="1982"/>
    <cellStyle name="常规 6 4 5" xfId="1983"/>
    <cellStyle name="常规 6 4 6" xfId="1984"/>
    <cellStyle name="常规 6 4 7" xfId="1985"/>
    <cellStyle name="警告文本 2" xfId="1986"/>
    <cellStyle name="常规 6 5 2" xfId="1987"/>
    <cellStyle name="警告文本 3" xfId="1988"/>
    <cellStyle name="常规 6 5 3" xfId="1989"/>
    <cellStyle name="警告文本 4" xfId="1990"/>
    <cellStyle name="常规 6 5 4" xfId="1991"/>
    <cellStyle name="警告文本 5" xfId="1992"/>
    <cellStyle name="常规 6 5 5" xfId="1993"/>
    <cellStyle name="警告文本 6" xfId="1994"/>
    <cellStyle name="常规 6 5 6" xfId="1995"/>
    <cellStyle name="警告文本 7" xfId="1996"/>
    <cellStyle name="常规 6 5 7" xfId="1997"/>
    <cellStyle name="常规 6 6 2" xfId="1998"/>
    <cellStyle name="常规 6 6 3" xfId="1999"/>
    <cellStyle name="常规 6 6 4" xfId="2000"/>
    <cellStyle name="常规 6 6 5" xfId="2001"/>
    <cellStyle name="常规 6 6 6" xfId="2002"/>
    <cellStyle name="常规 6 6 7" xfId="2003"/>
    <cellStyle name="常规 6 7 2" xfId="2004"/>
    <cellStyle name="常规 6 7 3" xfId="2005"/>
    <cellStyle name="常规 6 7 4" xfId="2006"/>
    <cellStyle name="常规 6 7 5" xfId="2007"/>
    <cellStyle name="常规 6 7 6" xfId="2008"/>
    <cellStyle name="常规 6 8 2" xfId="2009"/>
    <cellStyle name="常规 6 8 3" xfId="2010"/>
    <cellStyle name="常规 6 8 4" xfId="2011"/>
    <cellStyle name="常规 6 8 5" xfId="2012"/>
    <cellStyle name="常规 6 8 6" xfId="2013"/>
    <cellStyle name="适中 6" xfId="2014"/>
    <cellStyle name="常规 6 9 2" xfId="2015"/>
    <cellStyle name="适中 7" xfId="2016"/>
    <cellStyle name="常规 6 9 3" xfId="2017"/>
    <cellStyle name="适中 8" xfId="2018"/>
    <cellStyle name="常规 6 9 4" xfId="2019"/>
    <cellStyle name="适中 9" xfId="2020"/>
    <cellStyle name="常规 6 9 5" xfId="2021"/>
    <cellStyle name="常规 6 9 6" xfId="2022"/>
    <cellStyle name="常规 7" xfId="2023"/>
    <cellStyle name="常规 7 10" xfId="2024"/>
    <cellStyle name="常规 7 11" xfId="2025"/>
    <cellStyle name="常规 7 17 6" xfId="2026"/>
    <cellStyle name="常规 7 2" xfId="2027"/>
    <cellStyle name="常规 7 2 2" xfId="2028"/>
    <cellStyle name="常规 7 2 3" xfId="2029"/>
    <cellStyle name="常规 7 2 4" xfId="2030"/>
    <cellStyle name="常规 7 2 5" xfId="2031"/>
    <cellStyle name="常规 7 2 6" xfId="2032"/>
    <cellStyle name="注释 4" xfId="2033"/>
    <cellStyle name="输入 7 3" xfId="2034"/>
    <cellStyle name="常规 7 25" xfId="2035"/>
    <cellStyle name="常规 7 3" xfId="2036"/>
    <cellStyle name="常规 7 3 2" xfId="2037"/>
    <cellStyle name="常规 7 3 3" xfId="2038"/>
    <cellStyle name="常规 7 3 4" xfId="2039"/>
    <cellStyle name="常规 7 3 5" xfId="2040"/>
    <cellStyle name="常规 7 3 6" xfId="2041"/>
    <cellStyle name="常规 7 4 2" xfId="2042"/>
    <cellStyle name="常规 7 4 3" xfId="2043"/>
    <cellStyle name="常规 7 4 4" xfId="2044"/>
    <cellStyle name="常规 7 4 5" xfId="2045"/>
    <cellStyle name="常规 7 4 6" xfId="2046"/>
    <cellStyle name="常规 7 5 2" xfId="2047"/>
    <cellStyle name="常规 7 5 3" xfId="2048"/>
    <cellStyle name="常规 7 5 4" xfId="2049"/>
    <cellStyle name="常规 7 5 5" xfId="2050"/>
    <cellStyle name="常规 7 5 6" xfId="2051"/>
    <cellStyle name="常规 7 6 2" xfId="2052"/>
    <cellStyle name="常规 7 6 3" xfId="2053"/>
    <cellStyle name="常规 7 6 4" xfId="2054"/>
    <cellStyle name="常规 7 6 5" xfId="2055"/>
    <cellStyle name="常规 7 6 6" xfId="2056"/>
    <cellStyle name="常规 7 7 2" xfId="2057"/>
    <cellStyle name="常规 7 7 3" xfId="2058"/>
    <cellStyle name="常规 7 7 4" xfId="2059"/>
    <cellStyle name="常规 7 7 5" xfId="2060"/>
    <cellStyle name="常规 7 7 6" xfId="2061"/>
    <cellStyle name="常规 7 8 2" xfId="2062"/>
    <cellStyle name="常规 7 8 3" xfId="2063"/>
    <cellStyle name="常规 7 8 4" xfId="2064"/>
    <cellStyle name="常规 7 8 5" xfId="2065"/>
    <cellStyle name="常规 7 8 6" xfId="2066"/>
    <cellStyle name="常规 7 9 2" xfId="2067"/>
    <cellStyle name="常规 7 9 3" xfId="2068"/>
    <cellStyle name="常规 7 9 4" xfId="2069"/>
    <cellStyle name="常规 7 9 5" xfId="2070"/>
    <cellStyle name="常规 7 9 6" xfId="2071"/>
    <cellStyle name="常规 8 10" xfId="2072"/>
    <cellStyle name="常规 9 3 3" xfId="2073"/>
    <cellStyle name="常规 8 10 2" xfId="2074"/>
    <cellStyle name="常规 9 3 4" xfId="2075"/>
    <cellStyle name="常规 8 10 3" xfId="2076"/>
    <cellStyle name="常规 9 3 5" xfId="2077"/>
    <cellStyle name="常规 8 10 4" xfId="2078"/>
    <cellStyle name="常规 9 3 6" xfId="2079"/>
    <cellStyle name="常规 8 10 5" xfId="2080"/>
    <cellStyle name="常规 9 3 7" xfId="2081"/>
    <cellStyle name="常规 8 10 6" xfId="2082"/>
    <cellStyle name="常规 8 11" xfId="2083"/>
    <cellStyle name="常规 9 4 3" xfId="2084"/>
    <cellStyle name="常规 8 11 2" xfId="2085"/>
    <cellStyle name="常规 9 4 4" xfId="2086"/>
    <cellStyle name="常规 8 11 3" xfId="2087"/>
    <cellStyle name="常规 9 4 5" xfId="2088"/>
    <cellStyle name="常规 8 11 4" xfId="2089"/>
    <cellStyle name="常规 9 4 6" xfId="2090"/>
    <cellStyle name="常规 8 11 5" xfId="2091"/>
    <cellStyle name="常规 9 4 7" xfId="2092"/>
    <cellStyle name="常规 8 11 6" xfId="2093"/>
    <cellStyle name="常规 8 12" xfId="2094"/>
    <cellStyle name="常规 9 5 3" xfId="2095"/>
    <cellStyle name="常规 8 12 2" xfId="2096"/>
    <cellStyle name="常规 9 5 4" xfId="2097"/>
    <cellStyle name="常规 8 12 3" xfId="2098"/>
    <cellStyle name="常规 9 5 5" xfId="2099"/>
    <cellStyle name="常规 8 12 4" xfId="2100"/>
    <cellStyle name="常规 8 13" xfId="2101"/>
    <cellStyle name="常规 9 6 3" xfId="2102"/>
    <cellStyle name="常规 8 13 2" xfId="2103"/>
    <cellStyle name="常规 9 6 4" xfId="2104"/>
    <cellStyle name="常规 8 13 3" xfId="2105"/>
    <cellStyle name="常规 9 6 5" xfId="2106"/>
    <cellStyle name="常规 8 13 4" xfId="2107"/>
    <cellStyle name="常规 8 14" xfId="2108"/>
    <cellStyle name="常规 9 7 3" xfId="2109"/>
    <cellStyle name="常规 8 14 2" xfId="2110"/>
    <cellStyle name="常规 9 7 4" xfId="2111"/>
    <cellStyle name="常规 8 14 3" xfId="2112"/>
    <cellStyle name="常规 9 7 5" xfId="2113"/>
    <cellStyle name="常规 8 14 4" xfId="2114"/>
    <cellStyle name="常规 8 20" xfId="2115"/>
    <cellStyle name="常规 8 15" xfId="2116"/>
    <cellStyle name="常规 9 8 3" xfId="2117"/>
    <cellStyle name="常规 8 15 2" xfId="2118"/>
    <cellStyle name="常规 9 8 4" xfId="2119"/>
    <cellStyle name="常规 8 15 3" xfId="2120"/>
    <cellStyle name="常规 9 8 5" xfId="2121"/>
    <cellStyle name="常规 8 15 4" xfId="2122"/>
    <cellStyle name="常规 9 8 6" xfId="2123"/>
    <cellStyle name="常规 8 15 5" xfId="2124"/>
    <cellStyle name="常规 8 15 6" xfId="2125"/>
    <cellStyle name="常规 8 21" xfId="2126"/>
    <cellStyle name="常规 8 16" xfId="2127"/>
    <cellStyle name="常规 9 9 3" xfId="2128"/>
    <cellStyle name="常规 8 16 2" xfId="2129"/>
    <cellStyle name="常规 9 9 4" xfId="2130"/>
    <cellStyle name="常规 8 16 3" xfId="2131"/>
    <cellStyle name="常规 9 9 5" xfId="2132"/>
    <cellStyle name="常规 8 16 4" xfId="2133"/>
    <cellStyle name="常规 9 9 6" xfId="2134"/>
    <cellStyle name="常规 8 16 5" xfId="2135"/>
    <cellStyle name="常规 8 16 6" xfId="2136"/>
    <cellStyle name="常规 8 17" xfId="2137"/>
    <cellStyle name="常规 8 18" xfId="2138"/>
    <cellStyle name="链接单元格 7" xfId="2139"/>
    <cellStyle name="常规 8 2" xfId="2140"/>
    <cellStyle name="常规 8 2 4" xfId="2141"/>
    <cellStyle name="常规 8 2 5" xfId="2142"/>
    <cellStyle name="常规 8 2 6" xfId="2143"/>
    <cellStyle name="链接单元格 8" xfId="2144"/>
    <cellStyle name="常规 8 3" xfId="2145"/>
    <cellStyle name="常规 8 3 2" xfId="2146"/>
    <cellStyle name="常规 8 3 3" xfId="2147"/>
    <cellStyle name="常规 8 3 4" xfId="2148"/>
    <cellStyle name="常规 8 3 5" xfId="2149"/>
    <cellStyle name="常规 8 3 6" xfId="2150"/>
    <cellStyle name="常规 8 4 2" xfId="2151"/>
    <cellStyle name="常规 8 4 3" xfId="2152"/>
    <cellStyle name="常规 8 4 4" xfId="2153"/>
    <cellStyle name="常规 8 4 5" xfId="2154"/>
    <cellStyle name="常规 8 4 6" xfId="2155"/>
    <cellStyle name="常规 8 5 2" xfId="2156"/>
    <cellStyle name="常规 8 5 3" xfId="2157"/>
    <cellStyle name="常规 8 5 4" xfId="2158"/>
    <cellStyle name="常规 8 5 5" xfId="2159"/>
    <cellStyle name="常规 8 5 6" xfId="2160"/>
    <cellStyle name="常规 8 6 2" xfId="2161"/>
    <cellStyle name="常规 8 6 3" xfId="2162"/>
    <cellStyle name="常规 8 6 4" xfId="2163"/>
    <cellStyle name="常规 8 6 5" xfId="2164"/>
    <cellStyle name="常规 8 6 6" xfId="2165"/>
    <cellStyle name="常规 8 7 4" xfId="2166"/>
    <cellStyle name="常规 8 7 5" xfId="2167"/>
    <cellStyle name="常规 8 7 6" xfId="2168"/>
    <cellStyle name="常规 8 8 2" xfId="2169"/>
    <cellStyle name="常规 8 8 3" xfId="2170"/>
    <cellStyle name="常规 8 8 4" xfId="2171"/>
    <cellStyle name="常规 8 8 5" xfId="2172"/>
    <cellStyle name="常规 8 8 6" xfId="2173"/>
    <cellStyle name="常规 8 9 2" xfId="2174"/>
    <cellStyle name="常规 8 9 3" xfId="2175"/>
    <cellStyle name="常规 8 9 4" xfId="2176"/>
    <cellStyle name="常规 8 9 5" xfId="2177"/>
    <cellStyle name="常规 9 10" xfId="2178"/>
    <cellStyle name="常规 9 10 2" xfId="2179"/>
    <cellStyle name="常规 9 10 3" xfId="2180"/>
    <cellStyle name="常规 9 10 4" xfId="2181"/>
    <cellStyle name="常规 9 10 5" xfId="2182"/>
    <cellStyle name="常规 9 10 6" xfId="2183"/>
    <cellStyle name="常规 9 11" xfId="2184"/>
    <cellStyle name="常规 9 11 2" xfId="2185"/>
    <cellStyle name="常规 9 11 3" xfId="2186"/>
    <cellStyle name="常规 9 11 4" xfId="2187"/>
    <cellStyle name="常规 9 11 5" xfId="2188"/>
    <cellStyle name="常规 9 11 6" xfId="2189"/>
    <cellStyle name="常规 9 12 3" xfId="2190"/>
    <cellStyle name="常规 9 12 4" xfId="2191"/>
    <cellStyle name="常规 9 12 5" xfId="2192"/>
    <cellStyle name="常规 9 12 6" xfId="2193"/>
    <cellStyle name="常规 9 13 3" xfId="2194"/>
    <cellStyle name="常规 9 13 4" xfId="2195"/>
    <cellStyle name="常规 9 13 5" xfId="2196"/>
    <cellStyle name="常规 9 13 6" xfId="2197"/>
    <cellStyle name="常规 9 14 2" xfId="2198"/>
    <cellStyle name="常规 9 14 3" xfId="2199"/>
    <cellStyle name="常规 9 14 4" xfId="2200"/>
    <cellStyle name="常规 9 14 5" xfId="2201"/>
    <cellStyle name="常规 9 14 6" xfId="2202"/>
    <cellStyle name="常规 9 15 2" xfId="2203"/>
    <cellStyle name="常规 9 15 3" xfId="2204"/>
    <cellStyle name="常规 9 15 4" xfId="2205"/>
    <cellStyle name="常规 9 15 5" xfId="2206"/>
    <cellStyle name="常规 9 15 6" xfId="2207"/>
    <cellStyle name="常规 9 18" xfId="2208"/>
    <cellStyle name="注释 7 2" xfId="2209"/>
    <cellStyle name="常规 9 2 2 2" xfId="2210"/>
    <cellStyle name="注释 8 2" xfId="2211"/>
    <cellStyle name="常规 9 2 3 2" xfId="2212"/>
    <cellStyle name="注释 9" xfId="2213"/>
    <cellStyle name="常规 9 2 4" xfId="2214"/>
    <cellStyle name="常规 9 2 5" xfId="2215"/>
    <cellStyle name="常规 9 2 6" xfId="2216"/>
    <cellStyle name="常规 9 3 2" xfId="2217"/>
    <cellStyle name="常规 9 4 2" xfId="2218"/>
    <cellStyle name="常规 9 5 2" xfId="2219"/>
    <cellStyle name="常规 9 6 2" xfId="2220"/>
    <cellStyle name="常规 9 7 2" xfId="2221"/>
    <cellStyle name="常规 9 8 2" xfId="2222"/>
    <cellStyle name="常规 9 9 2" xfId="2223"/>
    <cellStyle name="常规_Sheet1" xfId="2224"/>
    <cellStyle name="好 2 2" xfId="2225"/>
    <cellStyle name="好 3 2" xfId="2226"/>
    <cellStyle name="好 4" xfId="2227"/>
    <cellStyle name="好 7" xfId="2228"/>
    <cellStyle name="好 8" xfId="2229"/>
    <cellStyle name="好 9" xfId="2230"/>
    <cellStyle name="汇总 2" xfId="2231"/>
    <cellStyle name="汇总 2 2" xfId="2232"/>
    <cellStyle name="汇总 2 2 2" xfId="2233"/>
    <cellStyle name="汇总 2 2 3" xfId="2234"/>
    <cellStyle name="汇总 2 3" xfId="2235"/>
    <cellStyle name="汇总 2 3 2" xfId="2236"/>
    <cellStyle name="汇总 2 3 3" xfId="2237"/>
    <cellStyle name="汇总 2 4" xfId="2238"/>
    <cellStyle name="汇总 2 5" xfId="2239"/>
    <cellStyle name="汇总 3 2" xfId="2240"/>
    <cellStyle name="汇总 3 2 2" xfId="2241"/>
    <cellStyle name="汇总 3 2 3" xfId="2242"/>
    <cellStyle name="汇总 3 3" xfId="2243"/>
    <cellStyle name="汇总 3 4" xfId="2244"/>
    <cellStyle name="汇总 3 5" xfId="2245"/>
    <cellStyle name="汇总 4 2" xfId="2246"/>
    <cellStyle name="汇总 4 3" xfId="2247"/>
    <cellStyle name="汇总 5 2" xfId="2248"/>
    <cellStyle name="汇总 5 3" xfId="2249"/>
    <cellStyle name="汇总 9" xfId="2250"/>
    <cellStyle name="计算 2" xfId="2251"/>
    <cellStyle name="计算 2 2" xfId="2252"/>
    <cellStyle name="计算 2 2 2" xfId="2253"/>
    <cellStyle name="计算 2 2 3" xfId="2254"/>
    <cellStyle name="计算 2 3" xfId="2255"/>
    <cellStyle name="计算 2 3 2" xfId="2256"/>
    <cellStyle name="计算 2 4" xfId="2257"/>
    <cellStyle name="计算 2 5" xfId="2258"/>
    <cellStyle name="计算 3" xfId="2259"/>
    <cellStyle name="计算 3 2" xfId="2260"/>
    <cellStyle name="计算 3 2 2" xfId="2261"/>
    <cellStyle name="计算 3 2 3" xfId="2262"/>
    <cellStyle name="计算 3 3" xfId="2263"/>
    <cellStyle name="强调文字颜色 1 6" xfId="2264"/>
    <cellStyle name="计算 3 3 2" xfId="2265"/>
    <cellStyle name="强调文字颜色 1 7" xfId="2266"/>
    <cellStyle name="计算 3 3 3" xfId="2267"/>
    <cellStyle name="计算 3 4" xfId="2268"/>
    <cellStyle name="计算 3 5" xfId="2269"/>
    <cellStyle name="计算 4" xfId="2270"/>
    <cellStyle name="计算 4 2" xfId="2271"/>
    <cellStyle name="计算 4 3" xfId="2272"/>
    <cellStyle name="计算 5" xfId="2273"/>
    <cellStyle name="计算 5 2" xfId="2274"/>
    <cellStyle name="计算 5 3" xfId="2275"/>
    <cellStyle name="计算 6" xfId="2276"/>
    <cellStyle name="计算 6 2" xfId="2277"/>
    <cellStyle name="计算 6 3" xfId="2278"/>
    <cellStyle name="计算 7" xfId="2279"/>
    <cellStyle name="计算 7 2" xfId="2280"/>
    <cellStyle name="计算 7 3" xfId="2281"/>
    <cellStyle name="计算 8" xfId="2282"/>
    <cellStyle name="计算 8 2" xfId="2283"/>
    <cellStyle name="计算 8 3" xfId="2284"/>
    <cellStyle name="注释 9 2" xfId="2285"/>
    <cellStyle name="计算 9" xfId="2286"/>
    <cellStyle name="计算 9 2" xfId="2287"/>
    <cellStyle name="计算 9 3" xfId="2288"/>
    <cellStyle name="检查单元格 3 3" xfId="2289"/>
    <cellStyle name="输出 3 2 3" xfId="2290"/>
    <cellStyle name="检查单元格 8" xfId="2291"/>
    <cellStyle name="检查单元格 9" xfId="2292"/>
    <cellStyle name="解释性文本 2" xfId="2293"/>
    <cellStyle name="解释性文本 2 2" xfId="2294"/>
    <cellStyle name="解释性文本 3" xfId="2295"/>
    <cellStyle name="解释性文本 3 2" xfId="2296"/>
    <cellStyle name="解释性文本 4" xfId="2297"/>
    <cellStyle name="警告文本 2 2" xfId="2298"/>
    <cellStyle name="警告文本 2 3" xfId="2299"/>
    <cellStyle name="警告文本 3 2" xfId="2300"/>
    <cellStyle name="警告文本 3 3" xfId="2301"/>
    <cellStyle name="警告文本 8" xfId="2302"/>
    <cellStyle name="警告文本 9" xfId="2303"/>
    <cellStyle name="链接单元格 2" xfId="2304"/>
    <cellStyle name="链接单元格 2 2" xfId="2305"/>
    <cellStyle name="链接单元格 2 3" xfId="2306"/>
    <cellStyle name="链接单元格 3" xfId="2307"/>
    <cellStyle name="链接单元格 3 2" xfId="2308"/>
    <cellStyle name="链接单元格 4" xfId="2309"/>
    <cellStyle name="链接单元格 5" xfId="2310"/>
    <cellStyle name="链接单元格 6" xfId="2311"/>
    <cellStyle name="强调文字颜色 1 2" xfId="2312"/>
    <cellStyle name="强调文字颜色 1 2 2" xfId="2313"/>
    <cellStyle name="强调文字颜色 1 3" xfId="2314"/>
    <cellStyle name="强调文字颜色 1 3 2" xfId="2315"/>
    <cellStyle name="强调文字颜色 1 3 3" xfId="2316"/>
    <cellStyle name="强调文字颜色 1 4" xfId="2317"/>
    <cellStyle name="强调文字颜色 1 5" xfId="2318"/>
    <cellStyle name="强调文字颜色 1 8" xfId="2319"/>
    <cellStyle name="强调文字颜色 2 2" xfId="2320"/>
    <cellStyle name="强调文字颜色 2 2 2" xfId="2321"/>
    <cellStyle name="强调文字颜色 2 2 3" xfId="2322"/>
    <cellStyle name="强调文字颜色 2 3" xfId="2323"/>
    <cellStyle name="强调文字颜色 2 3 3" xfId="2324"/>
    <cellStyle name="强调文字颜色 2 4" xfId="2325"/>
    <cellStyle name="强调文字颜色 2 5" xfId="2326"/>
    <cellStyle name="强调文字颜色 2 6" xfId="2327"/>
    <cellStyle name="强调文字颜色 2 7" xfId="2328"/>
    <cellStyle name="强调文字颜色 2 8" xfId="2329"/>
    <cellStyle name="强调文字颜色 3 2 2" xfId="2330"/>
    <cellStyle name="强调文字颜色 3 2 3" xfId="2331"/>
    <cellStyle name="强调文字颜色 4 2" xfId="2332"/>
    <cellStyle name="强调文字颜色 4 2 2" xfId="2333"/>
    <cellStyle name="强调文字颜色 4 2 3" xfId="2334"/>
    <cellStyle name="强调文字颜色 4 3" xfId="2335"/>
    <cellStyle name="强调文字颜色 4 3 2" xfId="2336"/>
    <cellStyle name="强调文字颜色 4 3 3" xfId="2337"/>
    <cellStyle name="强调文字颜色 4 4" xfId="2338"/>
    <cellStyle name="强调文字颜色 4 5" xfId="2339"/>
    <cellStyle name="强调文字颜色 4 6" xfId="2340"/>
    <cellStyle name="强调文字颜色 4 7" xfId="2341"/>
    <cellStyle name="强调文字颜色 4 8" xfId="2342"/>
    <cellStyle name="强调文字颜色 4 9" xfId="2343"/>
    <cellStyle name="强调文字颜色 5 2" xfId="2344"/>
    <cellStyle name="强调文字颜色 5 2 2" xfId="2345"/>
    <cellStyle name="强调文字颜色 5 2 3" xfId="2346"/>
    <cellStyle name="强调文字颜色 5 3" xfId="2347"/>
    <cellStyle name="强调文字颜色 5 3 2" xfId="2348"/>
    <cellStyle name="强调文字颜色 5 3 3" xfId="2349"/>
    <cellStyle name="强调文字颜色 5 4" xfId="2350"/>
    <cellStyle name="强调文字颜色 5 5" xfId="2351"/>
    <cellStyle name="强调文字颜色 5 6" xfId="2352"/>
    <cellStyle name="强调文字颜色 5 7" xfId="2353"/>
    <cellStyle name="强调文字颜色 5 8" xfId="2354"/>
    <cellStyle name="强调文字颜色 5 9" xfId="2355"/>
    <cellStyle name="强调文字颜色 6 2" xfId="2356"/>
    <cellStyle name="强调文字颜色 6 2 2" xfId="2357"/>
    <cellStyle name="强调文字颜色 6 2 3" xfId="2358"/>
    <cellStyle name="强调文字颜色 6 3" xfId="2359"/>
    <cellStyle name="强调文字颜色 6 3 2" xfId="2360"/>
    <cellStyle name="强调文字颜色 6 3 3" xfId="2361"/>
    <cellStyle name="强调文字颜色 6 4" xfId="2362"/>
    <cellStyle name="强调文字颜色 6 5" xfId="2363"/>
    <cellStyle name="强调文字颜色 6 6" xfId="2364"/>
    <cellStyle name="强调文字颜色 6 7" xfId="2365"/>
    <cellStyle name="强调文字颜色 6 8" xfId="2366"/>
    <cellStyle name="强调文字颜色 6 9" xfId="2367"/>
    <cellStyle name="适中 2" xfId="2368"/>
    <cellStyle name="适中 3" xfId="2369"/>
    <cellStyle name="适中 4" xfId="2370"/>
    <cellStyle name="适中 5" xfId="2371"/>
    <cellStyle name="输出 2" xfId="2372"/>
    <cellStyle name="输出 2 2" xfId="2373"/>
    <cellStyle name="输出 2 2 3" xfId="2374"/>
    <cellStyle name="输出 2 3" xfId="2375"/>
    <cellStyle name="输出 2 3 2" xfId="2376"/>
    <cellStyle name="输出 2 3 3" xfId="2377"/>
    <cellStyle name="输出 2 4" xfId="2378"/>
    <cellStyle name="输出 2 5" xfId="2379"/>
    <cellStyle name="输出 3" xfId="2380"/>
    <cellStyle name="输出 3 2" xfId="2381"/>
    <cellStyle name="输出 3 3" xfId="2382"/>
    <cellStyle name="输出 3 3 3" xfId="2383"/>
    <cellStyle name="输出 3 4" xfId="2384"/>
    <cellStyle name="输出 3 5" xfId="2385"/>
    <cellStyle name="输出 4" xfId="2386"/>
    <cellStyle name="输出 5" xfId="2387"/>
    <cellStyle name="输出 5 2" xfId="2388"/>
    <cellStyle name="输出 5 3" xfId="2389"/>
    <cellStyle name="输出 6" xfId="2390"/>
    <cellStyle name="输出 6 2" xfId="2391"/>
    <cellStyle name="输出 6 3" xfId="2392"/>
    <cellStyle name="输出 7" xfId="2393"/>
    <cellStyle name="输出 7 2" xfId="2394"/>
    <cellStyle name="输出 7 3" xfId="2395"/>
    <cellStyle name="输出 8" xfId="2396"/>
    <cellStyle name="输出 8 2" xfId="2397"/>
    <cellStyle name="输出 8 3" xfId="2398"/>
    <cellStyle name="输出 9" xfId="2399"/>
    <cellStyle name="输出 9 2" xfId="2400"/>
    <cellStyle name="输出 9 3" xfId="2401"/>
    <cellStyle name="输入 3 2 3" xfId="2402"/>
    <cellStyle name="输入 3 3 3" xfId="2403"/>
    <cellStyle name="输入 4" xfId="2404"/>
    <cellStyle name="输入 5" xfId="2405"/>
    <cellStyle name="输入 6" xfId="2406"/>
    <cellStyle name="输入 7" xfId="2407"/>
    <cellStyle name="输入 8" xfId="2408"/>
    <cellStyle name="输入 8 2" xfId="2409"/>
    <cellStyle name="输入 8 3" xfId="2410"/>
    <cellStyle name="输入 9" xfId="2411"/>
    <cellStyle name="输入 9 2" xfId="2412"/>
    <cellStyle name="输入 9 3" xfId="2413"/>
    <cellStyle name="注释 2 2 2" xfId="2414"/>
    <cellStyle name="注释 2 2 3" xfId="2415"/>
    <cellStyle name="注释 2 3 2" xfId="2416"/>
    <cellStyle name="注释 2 3 3" xfId="2417"/>
    <cellStyle name="注释 3 2 2" xfId="2418"/>
    <cellStyle name="注释 3 3 2" xfId="2419"/>
    <cellStyle name="注释 5" xfId="2420"/>
    <cellStyle name="注释 6" xfId="2421"/>
    <cellStyle name="注释 6 2" xfId="2422"/>
    <cellStyle name="注释 6 3" xfId="2423"/>
    <cellStyle name="注释 7 3" xfId="2424"/>
    <cellStyle name="注释 8 3" xfId="2425"/>
    <cellStyle name="注释 9 3" xfId="242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8" Type="http://schemas.openxmlformats.org/officeDocument/2006/relationships/sharedStrings" Target="sharedStrings.xml"/><Relationship Id="rId37" Type="http://schemas.openxmlformats.org/officeDocument/2006/relationships/styles" Target="styles.xml"/><Relationship Id="rId36" Type="http://schemas.openxmlformats.org/officeDocument/2006/relationships/theme" Target="theme/theme1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A7"/>
  <sheetViews>
    <sheetView showZeros="0" defaultGridColor="0" colorId="0" workbookViewId="0">
      <selection activeCell="A7" sqref="A7"/>
    </sheetView>
  </sheetViews>
  <sheetFormatPr defaultColWidth="9" defaultRowHeight="15.6" outlineLevelRow="6"/>
  <sheetData>
    <row r="2" spans="1:1">
      <c r="A2" s="347"/>
    </row>
    <row r="3" spans="1:1">
      <c r="A3" s="347"/>
    </row>
    <row r="4" spans="1:1">
      <c r="A4" s="347"/>
    </row>
    <row r="5" spans="1:1">
      <c r="A5" s="347"/>
    </row>
    <row r="6" spans="1:1">
      <c r="A6" s="347"/>
    </row>
    <row r="7" spans="1:1">
      <c r="A7" s="347"/>
    </row>
  </sheetData>
  <pageMargins left="0.75" right="0.75" top="1" bottom="1" header="0.5" footer="0.5"/>
  <pageSetup paperSize="9" orientation="portrait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5" tint="0.399945066682943"/>
  </sheetPr>
  <dimension ref="A1:N33"/>
  <sheetViews>
    <sheetView workbookViewId="0">
      <selection activeCell="I26" sqref="I26"/>
    </sheetView>
  </sheetViews>
  <sheetFormatPr defaultColWidth="9" defaultRowHeight="15.6"/>
  <cols>
    <col min="1" max="1" width="18.125" customWidth="1"/>
    <col min="2" max="2" width="8.1" customWidth="1"/>
    <col min="3" max="8" width="6.7" customWidth="1"/>
    <col min="9" max="9" width="6.7" style="116" customWidth="1"/>
    <col min="10" max="10" width="6.7" style="245" customWidth="1"/>
    <col min="11" max="13" width="0.25" customWidth="1"/>
  </cols>
  <sheetData>
    <row r="1" ht="23.1" customHeight="1" spans="1:10">
      <c r="A1" s="20" t="s">
        <v>164</v>
      </c>
      <c r="B1" s="20"/>
      <c r="C1" s="20"/>
      <c r="D1" s="20"/>
      <c r="E1" s="20"/>
      <c r="F1" s="20"/>
      <c r="G1" s="20"/>
      <c r="H1" s="20"/>
      <c r="I1" s="20"/>
      <c r="J1" s="248"/>
    </row>
    <row r="2" ht="15.95" customHeight="1" spans="1:10">
      <c r="A2" s="95"/>
      <c r="B2" s="95"/>
      <c r="C2" s="95"/>
      <c r="D2" s="95"/>
      <c r="E2" s="95"/>
      <c r="F2" s="95"/>
      <c r="G2" s="95"/>
      <c r="H2" s="95"/>
      <c r="I2" s="95"/>
      <c r="J2" s="249"/>
    </row>
    <row r="3" ht="23.1" customHeight="1" spans="1:10">
      <c r="A3" s="3" t="s">
        <v>165</v>
      </c>
      <c r="B3" s="4" t="s">
        <v>166</v>
      </c>
      <c r="C3" s="72" t="s">
        <v>167</v>
      </c>
      <c r="D3" s="72" t="s">
        <v>168</v>
      </c>
      <c r="E3" s="72" t="s">
        <v>17</v>
      </c>
      <c r="F3" s="72" t="s">
        <v>18</v>
      </c>
      <c r="G3" s="72" t="s">
        <v>169</v>
      </c>
      <c r="H3" s="72" t="s">
        <v>19</v>
      </c>
      <c r="I3" s="72" t="s">
        <v>110</v>
      </c>
      <c r="J3" s="72" t="s">
        <v>21</v>
      </c>
    </row>
    <row r="4" ht="26.5" customHeight="1" spans="1:10">
      <c r="A4" s="7" t="s">
        <v>170</v>
      </c>
      <c r="B4" s="21" t="s">
        <v>171</v>
      </c>
      <c r="C4" s="23">
        <v>1388.2472</v>
      </c>
      <c r="D4" s="23">
        <v>1416.1997</v>
      </c>
      <c r="E4" s="23">
        <v>1270.36</v>
      </c>
      <c r="F4" s="23">
        <v>1300.72</v>
      </c>
      <c r="G4" s="23">
        <v>1177</v>
      </c>
      <c r="H4" s="23">
        <v>1197.8784</v>
      </c>
      <c r="I4" s="23">
        <v>1233.63</v>
      </c>
      <c r="J4" s="23">
        <v>1273.47</v>
      </c>
    </row>
    <row r="5" ht="26.5" customHeight="1" spans="1:10">
      <c r="A5" s="10" t="s">
        <v>172</v>
      </c>
      <c r="B5" s="24" t="s">
        <v>171</v>
      </c>
      <c r="C5" s="14">
        <v>1307.8719</v>
      </c>
      <c r="D5" s="14">
        <v>1331.5354</v>
      </c>
      <c r="E5" s="14">
        <v>1201.94</v>
      </c>
      <c r="F5" s="14">
        <v>1230.93</v>
      </c>
      <c r="G5" s="14">
        <v>1107.08</v>
      </c>
      <c r="H5" s="14">
        <v>1126.514</v>
      </c>
      <c r="I5" s="14">
        <v>1162.16</v>
      </c>
      <c r="J5" s="14">
        <v>1202.41</v>
      </c>
    </row>
    <row r="6" ht="26.5" customHeight="1" spans="1:10">
      <c r="A6" s="10" t="s">
        <v>173</v>
      </c>
      <c r="B6" s="24" t="s">
        <v>171</v>
      </c>
      <c r="C6" s="14">
        <v>11.9568</v>
      </c>
      <c r="D6" s="14">
        <v>12.1066</v>
      </c>
      <c r="E6" s="14">
        <v>11.06</v>
      </c>
      <c r="F6" s="14">
        <v>11.15</v>
      </c>
      <c r="G6" s="14">
        <v>11.39</v>
      </c>
      <c r="H6" s="14">
        <v>11.9476</v>
      </c>
      <c r="I6" s="14">
        <v>11.97</v>
      </c>
      <c r="J6" s="14">
        <v>11.95</v>
      </c>
    </row>
    <row r="7" ht="26.5" customHeight="1" spans="1:10">
      <c r="A7" s="10" t="s">
        <v>174</v>
      </c>
      <c r="B7" s="24" t="s">
        <v>171</v>
      </c>
      <c r="C7" s="14">
        <v>68.4185</v>
      </c>
      <c r="D7" s="14">
        <v>72.5577</v>
      </c>
      <c r="E7" s="14">
        <v>58.38</v>
      </c>
      <c r="F7" s="14">
        <v>58.65</v>
      </c>
      <c r="G7" s="14">
        <v>58.51</v>
      </c>
      <c r="H7" s="14">
        <v>59.4168</v>
      </c>
      <c r="I7" s="14">
        <v>59.49</v>
      </c>
      <c r="J7" s="14">
        <v>59.1</v>
      </c>
    </row>
    <row r="8" ht="26.5" customHeight="1" spans="1:10">
      <c r="A8" s="10" t="s">
        <v>175</v>
      </c>
      <c r="B8" s="24" t="s">
        <v>176</v>
      </c>
      <c r="C8" s="14">
        <v>9.719</v>
      </c>
      <c r="D8" s="14">
        <v>10.0372</v>
      </c>
      <c r="E8" s="14">
        <v>9.12</v>
      </c>
      <c r="F8" s="14">
        <v>9.51</v>
      </c>
      <c r="G8" s="14">
        <v>9.99</v>
      </c>
      <c r="H8" s="14">
        <v>10.3548</v>
      </c>
      <c r="I8" s="14">
        <v>3.57</v>
      </c>
      <c r="J8" s="14">
        <v>3.86</v>
      </c>
    </row>
    <row r="9" ht="26.5" customHeight="1" spans="1:10">
      <c r="A9" s="10"/>
      <c r="B9" s="24" t="s">
        <v>171</v>
      </c>
      <c r="C9" s="14">
        <v>237.63134</v>
      </c>
      <c r="D9" s="14">
        <v>249.585649</v>
      </c>
      <c r="E9" s="14">
        <v>230.6</v>
      </c>
      <c r="F9" s="14">
        <v>240</v>
      </c>
      <c r="G9" s="14">
        <v>268.8</v>
      </c>
      <c r="H9" s="14">
        <v>288.1275</v>
      </c>
      <c r="I9" s="14">
        <v>210.61</v>
      </c>
      <c r="J9" s="14">
        <v>232.97</v>
      </c>
    </row>
    <row r="10" ht="26.5" customHeight="1" spans="1:14">
      <c r="A10" s="10" t="s">
        <v>177</v>
      </c>
      <c r="B10" s="24" t="s">
        <v>176</v>
      </c>
      <c r="C10" s="14">
        <v>9.7174</v>
      </c>
      <c r="D10" s="14">
        <v>10.0357</v>
      </c>
      <c r="E10" s="14">
        <v>9.2</v>
      </c>
      <c r="F10" s="14">
        <v>9.49</v>
      </c>
      <c r="G10" s="14">
        <v>9.97</v>
      </c>
      <c r="H10" s="14">
        <v>10.329</v>
      </c>
      <c r="I10" s="14" t="s">
        <v>178</v>
      </c>
      <c r="J10" s="14" t="s">
        <v>178</v>
      </c>
      <c r="N10" s="250"/>
    </row>
    <row r="11" ht="26.5" customHeight="1" spans="1:10">
      <c r="A11" s="10"/>
      <c r="B11" s="24" t="s">
        <v>171</v>
      </c>
      <c r="C11" s="14">
        <v>237.0548</v>
      </c>
      <c r="D11" s="14">
        <v>248.6625</v>
      </c>
      <c r="E11" s="14">
        <v>231.3</v>
      </c>
      <c r="F11" s="14">
        <v>244.68</v>
      </c>
      <c r="G11" s="14">
        <v>266.14</v>
      </c>
      <c r="H11" s="14">
        <v>284.44923</v>
      </c>
      <c r="I11" s="14" t="s">
        <v>178</v>
      </c>
      <c r="J11" s="14" t="s">
        <v>178</v>
      </c>
    </row>
    <row r="12" ht="26.5" customHeight="1" spans="1:10">
      <c r="A12" s="10" t="s">
        <v>179</v>
      </c>
      <c r="B12" s="24" t="s">
        <v>176</v>
      </c>
      <c r="C12" s="14">
        <v>51.4948</v>
      </c>
      <c r="D12" s="14">
        <v>51.3036</v>
      </c>
      <c r="E12" s="14">
        <v>46.31</v>
      </c>
      <c r="F12" s="14">
        <v>45.6</v>
      </c>
      <c r="G12" s="14">
        <v>45.36</v>
      </c>
      <c r="H12" s="14">
        <v>44.7957</v>
      </c>
      <c r="I12" s="14">
        <v>51.31</v>
      </c>
      <c r="J12" s="14">
        <v>51.06</v>
      </c>
    </row>
    <row r="13" ht="26.5" customHeight="1" spans="1:10">
      <c r="A13" s="10"/>
      <c r="B13" s="24" t="s">
        <v>171</v>
      </c>
      <c r="C13" s="14">
        <v>654.7703</v>
      </c>
      <c r="D13" s="14">
        <v>648.4691</v>
      </c>
      <c r="E13" s="14">
        <v>586.63</v>
      </c>
      <c r="F13" s="14">
        <v>581.78</v>
      </c>
      <c r="G13" s="14">
        <v>578.38</v>
      </c>
      <c r="H13" s="14">
        <v>570.5573</v>
      </c>
      <c r="I13" s="14">
        <v>684.94</v>
      </c>
      <c r="J13" s="14">
        <v>680.82</v>
      </c>
    </row>
    <row r="14" ht="26.5" customHeight="1" spans="1:14">
      <c r="A14" s="10" t="s">
        <v>180</v>
      </c>
      <c r="B14" s="24" t="s">
        <v>181</v>
      </c>
      <c r="C14" s="14">
        <v>27.9006</v>
      </c>
      <c r="D14" s="14">
        <v>16.30679</v>
      </c>
      <c r="E14" s="14">
        <v>26.73</v>
      </c>
      <c r="F14" s="14">
        <v>27.89</v>
      </c>
      <c r="G14" s="14">
        <v>29.5</v>
      </c>
      <c r="H14" s="14">
        <v>30.4592</v>
      </c>
      <c r="I14" s="14" t="s">
        <v>178</v>
      </c>
      <c r="J14" s="14" t="s">
        <v>178</v>
      </c>
      <c r="N14" s="250"/>
    </row>
    <row r="15" ht="26.5" customHeight="1" spans="1:13">
      <c r="A15" s="10" t="s">
        <v>182</v>
      </c>
      <c r="B15" s="24" t="s">
        <v>176</v>
      </c>
      <c r="C15" s="14">
        <v>7.8221</v>
      </c>
      <c r="D15" s="14">
        <v>7.8369</v>
      </c>
      <c r="E15" s="14">
        <v>7.22</v>
      </c>
      <c r="F15" s="14">
        <v>7.33</v>
      </c>
      <c r="G15" s="14">
        <v>7.32</v>
      </c>
      <c r="H15" s="14">
        <v>7.3926</v>
      </c>
      <c r="I15" s="14" t="s">
        <v>178</v>
      </c>
      <c r="J15" s="14" t="s">
        <v>178</v>
      </c>
      <c r="K15" s="98"/>
      <c r="L15" s="98"/>
      <c r="M15" s="98"/>
    </row>
    <row r="16" ht="26.5" customHeight="1" spans="1:10">
      <c r="A16" s="10" t="s">
        <v>183</v>
      </c>
      <c r="B16" s="24" t="s">
        <v>176</v>
      </c>
      <c r="C16" s="14">
        <v>3.3203</v>
      </c>
      <c r="D16" s="14">
        <v>3.155</v>
      </c>
      <c r="E16" s="14">
        <v>2.84</v>
      </c>
      <c r="F16" s="14">
        <v>2.86</v>
      </c>
      <c r="G16" s="14">
        <v>2.86</v>
      </c>
      <c r="H16" s="14">
        <v>2.8215</v>
      </c>
      <c r="I16" s="14" t="s">
        <v>178</v>
      </c>
      <c r="J16" s="14" t="s">
        <v>178</v>
      </c>
    </row>
    <row r="17" ht="26.5" customHeight="1" spans="1:10">
      <c r="A17" s="10" t="s">
        <v>184</v>
      </c>
      <c r="B17" s="24" t="s">
        <v>176</v>
      </c>
      <c r="C17" s="14">
        <v>4.4888</v>
      </c>
      <c r="D17" s="14">
        <v>4.6319</v>
      </c>
      <c r="E17" s="14">
        <v>4.41</v>
      </c>
      <c r="F17" s="14">
        <v>4.42</v>
      </c>
      <c r="G17" s="14">
        <v>4.39</v>
      </c>
      <c r="H17" s="14">
        <v>4.4463</v>
      </c>
      <c r="I17" s="14" t="s">
        <v>178</v>
      </c>
      <c r="J17" s="14" t="s">
        <v>178</v>
      </c>
    </row>
    <row r="18" ht="26.5" customHeight="1" spans="1:10">
      <c r="A18" s="10" t="s">
        <v>185</v>
      </c>
      <c r="B18" s="24" t="s">
        <v>176</v>
      </c>
      <c r="C18" s="14">
        <v>20.427</v>
      </c>
      <c r="D18" s="14">
        <v>20.4589</v>
      </c>
      <c r="E18" s="14">
        <v>18.19</v>
      </c>
      <c r="F18" s="14">
        <v>18.29</v>
      </c>
      <c r="G18" s="14">
        <v>18.29</v>
      </c>
      <c r="H18" s="14">
        <v>18.3949</v>
      </c>
      <c r="I18" s="14">
        <v>18.49</v>
      </c>
      <c r="J18" s="14">
        <v>18.55</v>
      </c>
    </row>
    <row r="19" ht="26.5" customHeight="1" spans="1:10">
      <c r="A19" s="10" t="s">
        <v>186</v>
      </c>
      <c r="B19" s="24" t="s">
        <v>187</v>
      </c>
      <c r="C19" s="14">
        <v>7.1877</v>
      </c>
      <c r="D19" s="14">
        <v>7.3643</v>
      </c>
      <c r="E19" s="14">
        <v>6.26</v>
      </c>
      <c r="F19" s="14">
        <v>6.16</v>
      </c>
      <c r="G19" s="14">
        <v>6.15</v>
      </c>
      <c r="H19" s="14">
        <v>6.1532</v>
      </c>
      <c r="I19" s="14">
        <v>6.24</v>
      </c>
      <c r="J19" s="14">
        <v>6.29</v>
      </c>
    </row>
    <row r="20" ht="26.5" customHeight="1" spans="1:10">
      <c r="A20" s="10" t="s">
        <v>188</v>
      </c>
      <c r="B20" s="24" t="s">
        <v>176</v>
      </c>
      <c r="C20" s="14">
        <v>2.212</v>
      </c>
      <c r="D20" s="14">
        <v>2.5132</v>
      </c>
      <c r="E20" s="14">
        <v>2.5</v>
      </c>
      <c r="F20" s="14">
        <v>2.71</v>
      </c>
      <c r="G20" s="14">
        <v>2.99</v>
      </c>
      <c r="H20" s="14">
        <v>3.118</v>
      </c>
      <c r="I20" s="14">
        <v>3.21</v>
      </c>
      <c r="J20" s="14">
        <v>3.34</v>
      </c>
    </row>
    <row r="21" ht="26.5" customHeight="1" spans="1:10">
      <c r="A21" s="10" t="s">
        <v>189</v>
      </c>
      <c r="B21" s="24" t="s">
        <v>176</v>
      </c>
      <c r="C21" s="14">
        <v>0.6</v>
      </c>
      <c r="D21" s="14">
        <v>0.6</v>
      </c>
      <c r="E21" s="14">
        <v>0.6</v>
      </c>
      <c r="F21" s="14">
        <v>0.55</v>
      </c>
      <c r="G21" s="14">
        <v>0.53</v>
      </c>
      <c r="H21" s="14">
        <v>0.54</v>
      </c>
      <c r="I21" s="14" t="s">
        <v>178</v>
      </c>
      <c r="J21" s="14" t="s">
        <v>178</v>
      </c>
    </row>
    <row r="22" ht="26.5" customHeight="1" spans="1:10">
      <c r="A22" s="10" t="s">
        <v>190</v>
      </c>
      <c r="B22" s="24" t="s">
        <v>191</v>
      </c>
      <c r="C22" s="57">
        <v>26821</v>
      </c>
      <c r="D22" s="57">
        <v>31578</v>
      </c>
      <c r="E22" s="57">
        <v>25458</v>
      </c>
      <c r="F22" s="57">
        <v>26241</v>
      </c>
      <c r="G22" s="57">
        <v>25361</v>
      </c>
      <c r="H22" s="57">
        <v>24796</v>
      </c>
      <c r="I22" s="57">
        <v>29181</v>
      </c>
      <c r="J22" s="57">
        <v>28938</v>
      </c>
    </row>
    <row r="23" ht="26.5" customHeight="1" spans="1:10">
      <c r="A23" s="10" t="s">
        <v>192</v>
      </c>
      <c r="B23" s="24" t="s">
        <v>191</v>
      </c>
      <c r="C23" s="57">
        <v>5</v>
      </c>
      <c r="D23" s="57">
        <v>16</v>
      </c>
      <c r="E23" s="57">
        <v>88</v>
      </c>
      <c r="F23" s="57">
        <v>103</v>
      </c>
      <c r="G23" s="57">
        <v>119</v>
      </c>
      <c r="H23" s="57">
        <v>129</v>
      </c>
      <c r="I23" s="57">
        <v>177</v>
      </c>
      <c r="J23" s="57">
        <v>215</v>
      </c>
    </row>
    <row r="24" ht="26.5" customHeight="1" spans="1:10">
      <c r="A24" s="10" t="s">
        <v>193</v>
      </c>
      <c r="B24" s="24" t="s">
        <v>176</v>
      </c>
      <c r="C24" s="14">
        <v>6.6484</v>
      </c>
      <c r="D24" s="14">
        <v>6.6884</v>
      </c>
      <c r="E24" s="14">
        <v>5.88</v>
      </c>
      <c r="F24" s="14">
        <v>5.92</v>
      </c>
      <c r="G24" s="14">
        <v>5.93</v>
      </c>
      <c r="H24" s="14">
        <v>5.9721</v>
      </c>
      <c r="I24" s="14">
        <v>5.98</v>
      </c>
      <c r="J24" s="14">
        <v>6.03</v>
      </c>
    </row>
    <row r="25" ht="26.5" customHeight="1" spans="1:10">
      <c r="A25" s="10"/>
      <c r="B25" s="24" t="s">
        <v>171</v>
      </c>
      <c r="C25" s="14">
        <v>50.9508</v>
      </c>
      <c r="D25" s="14">
        <v>50.7743</v>
      </c>
      <c r="E25" s="14">
        <v>43.78</v>
      </c>
      <c r="F25" s="14">
        <v>44.08</v>
      </c>
      <c r="G25" s="14">
        <v>44.17</v>
      </c>
      <c r="H25" s="14">
        <v>44.4657</v>
      </c>
      <c r="I25" s="14">
        <v>44.45</v>
      </c>
      <c r="J25" s="14">
        <v>44.77</v>
      </c>
    </row>
    <row r="26" ht="26.5" customHeight="1" spans="1:10">
      <c r="A26" s="10" t="s">
        <v>194</v>
      </c>
      <c r="B26" s="24" t="s">
        <v>176</v>
      </c>
      <c r="C26" s="14">
        <v>2.0664</v>
      </c>
      <c r="D26" s="14">
        <v>2.0164</v>
      </c>
      <c r="E26" s="14">
        <v>1.86</v>
      </c>
      <c r="F26" s="14">
        <v>1.87</v>
      </c>
      <c r="G26" s="14">
        <v>1.87</v>
      </c>
      <c r="H26" s="14">
        <v>1.8826</v>
      </c>
      <c r="I26" s="14">
        <v>1.86</v>
      </c>
      <c r="J26" s="14">
        <v>1.86</v>
      </c>
    </row>
    <row r="27" ht="26.5" customHeight="1" spans="1:10">
      <c r="A27" s="10"/>
      <c r="B27" s="24" t="s">
        <v>171</v>
      </c>
      <c r="C27" s="14">
        <v>22.5721</v>
      </c>
      <c r="D27" s="14">
        <v>21.9719</v>
      </c>
      <c r="E27" s="14">
        <v>20.35</v>
      </c>
      <c r="F27" s="14">
        <v>20.34</v>
      </c>
      <c r="G27" s="14">
        <v>20.46</v>
      </c>
      <c r="H27" s="14">
        <v>20.4233</v>
      </c>
      <c r="I27" s="14">
        <v>20.29</v>
      </c>
      <c r="J27" s="14">
        <v>20.24</v>
      </c>
    </row>
    <row r="28" ht="26.5" customHeight="1" spans="1:10">
      <c r="A28" s="10" t="s">
        <v>195</v>
      </c>
      <c r="B28" s="24" t="s">
        <v>176</v>
      </c>
      <c r="C28" s="14">
        <v>4.582</v>
      </c>
      <c r="D28" s="14">
        <v>4.632</v>
      </c>
      <c r="E28" s="14">
        <v>3.97</v>
      </c>
      <c r="F28" s="14">
        <v>4.01</v>
      </c>
      <c r="G28" s="14">
        <v>4.01</v>
      </c>
      <c r="H28" s="14">
        <v>4.0485</v>
      </c>
      <c r="I28" s="14">
        <v>4.06</v>
      </c>
      <c r="J28" s="14">
        <v>4.12</v>
      </c>
    </row>
    <row r="29" ht="26.5" customHeight="1" spans="1:10">
      <c r="A29" s="246"/>
      <c r="B29" s="26" t="s">
        <v>171</v>
      </c>
      <c r="C29" s="28">
        <v>28.3787</v>
      </c>
      <c r="D29" s="28">
        <v>28.5784</v>
      </c>
      <c r="E29" s="28">
        <v>23.18</v>
      </c>
      <c r="F29" s="28">
        <v>23.44</v>
      </c>
      <c r="G29" s="28">
        <v>23.49</v>
      </c>
      <c r="H29" s="28">
        <v>23.6729</v>
      </c>
      <c r="I29" s="28">
        <v>23.69</v>
      </c>
      <c r="J29" s="28">
        <v>24.08</v>
      </c>
    </row>
    <row r="30" s="244" customFormat="1" ht="18" customHeight="1" spans="1:10">
      <c r="A30" s="247" t="s">
        <v>196</v>
      </c>
      <c r="B30" s="247"/>
      <c r="C30" s="247"/>
      <c r="D30" s="247"/>
      <c r="E30" s="247"/>
      <c r="I30" s="251"/>
      <c r="J30" s="252"/>
    </row>
    <row r="31" ht="1.5" customHeight="1"/>
    <row r="32" ht="1.5" customHeight="1"/>
    <row r="33" ht="1.5" customHeight="1"/>
  </sheetData>
  <mergeCells count="1">
    <mergeCell ref="A1:J1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5" tint="0.399945066682943"/>
  </sheetPr>
  <dimension ref="A1:P17"/>
  <sheetViews>
    <sheetView workbookViewId="0">
      <selection activeCell="E20" sqref="E20"/>
    </sheetView>
  </sheetViews>
  <sheetFormatPr defaultColWidth="9" defaultRowHeight="15.6"/>
  <cols>
    <col min="1" max="1" width="11.625" customWidth="1"/>
    <col min="2" max="6" width="11.375" customWidth="1"/>
    <col min="7" max="7" width="11.5" customWidth="1"/>
    <col min="8" max="10" width="0.25" customWidth="1"/>
    <col min="11" max="11" width="10.5" customWidth="1"/>
    <col min="12" max="12" width="13.875" customWidth="1"/>
    <col min="13" max="13" width="12.25" customWidth="1"/>
    <col min="14" max="14" width="10.125" customWidth="1"/>
    <col min="15" max="15" width="10.75" customWidth="1"/>
    <col min="16" max="16" width="9.125" customWidth="1"/>
  </cols>
  <sheetData>
    <row r="1" ht="23.1" customHeight="1" spans="1:7">
      <c r="A1" s="1" t="s">
        <v>197</v>
      </c>
      <c r="B1" s="1"/>
      <c r="C1" s="1"/>
      <c r="D1" s="1"/>
      <c r="E1" s="1"/>
      <c r="F1" s="1"/>
      <c r="G1" s="1"/>
    </row>
    <row r="2" ht="15.95" customHeight="1" spans="1:7">
      <c r="A2" s="53" t="s">
        <v>198</v>
      </c>
      <c r="B2" s="53"/>
      <c r="C2" s="53"/>
      <c r="D2" s="53"/>
      <c r="E2" s="53"/>
      <c r="F2" s="53"/>
      <c r="G2" s="53"/>
    </row>
    <row r="3" ht="18" customHeight="1" spans="1:7">
      <c r="A3" s="3" t="s">
        <v>32</v>
      </c>
      <c r="B3" s="88" t="s">
        <v>199</v>
      </c>
      <c r="C3" s="88" t="s">
        <v>200</v>
      </c>
      <c r="D3" s="4" t="s">
        <v>175</v>
      </c>
      <c r="E3" s="4"/>
      <c r="F3" s="4" t="s">
        <v>201</v>
      </c>
      <c r="G3" s="5"/>
    </row>
    <row r="4" ht="18" customHeight="1" spans="1:16">
      <c r="A4" s="33"/>
      <c r="B4" s="24" t="s">
        <v>202</v>
      </c>
      <c r="C4" s="24" t="s">
        <v>203</v>
      </c>
      <c r="D4" s="34"/>
      <c r="E4" s="34"/>
      <c r="F4" s="34"/>
      <c r="G4" s="35"/>
      <c r="L4" s="243"/>
      <c r="M4" s="243"/>
      <c r="N4" s="243"/>
      <c r="O4" s="243"/>
      <c r="P4" s="80"/>
    </row>
    <row r="5" ht="20.1" customHeight="1" spans="1:16">
      <c r="A5" s="33"/>
      <c r="B5" s="36" t="s">
        <v>204</v>
      </c>
      <c r="C5" s="36" t="s">
        <v>204</v>
      </c>
      <c r="D5" s="34" t="s">
        <v>205</v>
      </c>
      <c r="E5" s="34" t="s">
        <v>204</v>
      </c>
      <c r="F5" s="34" t="s">
        <v>205</v>
      </c>
      <c r="G5" s="35" t="s">
        <v>204</v>
      </c>
      <c r="O5" s="243"/>
      <c r="P5" s="80"/>
    </row>
    <row r="6" ht="25.7" customHeight="1" spans="1:16">
      <c r="A6" s="37" t="s">
        <v>69</v>
      </c>
      <c r="B6" s="239">
        <v>1273.47</v>
      </c>
      <c r="C6" s="239">
        <v>1202.41</v>
      </c>
      <c r="D6" s="236">
        <v>3.87</v>
      </c>
      <c r="E6" s="236">
        <v>232.98</v>
      </c>
      <c r="F6" s="236">
        <v>51.06</v>
      </c>
      <c r="G6" s="9">
        <v>680.82</v>
      </c>
      <c r="O6" s="243"/>
      <c r="P6" s="80"/>
    </row>
    <row r="7" ht="25.7" customHeight="1" spans="1:16">
      <c r="A7" s="41" t="s">
        <v>41</v>
      </c>
      <c r="B7" s="239">
        <v>91.16</v>
      </c>
      <c r="C7" s="239">
        <v>84.35</v>
      </c>
      <c r="D7" s="239">
        <v>0.29</v>
      </c>
      <c r="E7" s="239">
        <v>16.26</v>
      </c>
      <c r="F7" s="239">
        <v>2.62</v>
      </c>
      <c r="G7" s="13">
        <v>32.99</v>
      </c>
      <c r="O7" s="243"/>
      <c r="P7" s="80"/>
    </row>
    <row r="8" ht="25.7" customHeight="1" spans="1:16">
      <c r="A8" s="41" t="s">
        <v>42</v>
      </c>
      <c r="B8" s="239">
        <v>122.11</v>
      </c>
      <c r="C8" s="239">
        <v>109.62</v>
      </c>
      <c r="D8" s="239">
        <v>0.4</v>
      </c>
      <c r="E8" s="239">
        <v>27.54</v>
      </c>
      <c r="F8" s="239">
        <v>3.85</v>
      </c>
      <c r="G8" s="13">
        <v>49.88</v>
      </c>
      <c r="O8" s="243"/>
      <c r="P8" s="80"/>
    </row>
    <row r="9" ht="25.7" customHeight="1" spans="1:16">
      <c r="A9" s="41" t="s">
        <v>43</v>
      </c>
      <c r="B9" s="239">
        <v>151.98</v>
      </c>
      <c r="C9" s="239">
        <v>147.32</v>
      </c>
      <c r="D9" s="239">
        <v>0.44</v>
      </c>
      <c r="E9" s="239">
        <v>29.88</v>
      </c>
      <c r="F9" s="239">
        <v>5.56</v>
      </c>
      <c r="G9" s="13">
        <v>73.63</v>
      </c>
      <c r="O9" s="243"/>
      <c r="P9" s="80"/>
    </row>
    <row r="10" ht="25.7" customHeight="1" spans="1:16">
      <c r="A10" s="41" t="s">
        <v>44</v>
      </c>
      <c r="B10" s="239">
        <v>166.93</v>
      </c>
      <c r="C10" s="239">
        <v>157.29</v>
      </c>
      <c r="D10" s="239">
        <v>0.4583</v>
      </c>
      <c r="E10" s="239">
        <v>28.59</v>
      </c>
      <c r="F10" s="239">
        <v>7.83</v>
      </c>
      <c r="G10" s="13">
        <v>98.57</v>
      </c>
      <c r="O10" s="243"/>
      <c r="P10" s="80"/>
    </row>
    <row r="11" ht="25.7" customHeight="1" spans="1:16">
      <c r="A11" s="41" t="s">
        <v>45</v>
      </c>
      <c r="B11" s="239">
        <v>229.53</v>
      </c>
      <c r="C11" s="239">
        <v>226.96</v>
      </c>
      <c r="D11" s="239">
        <v>0.5332</v>
      </c>
      <c r="E11" s="239">
        <v>35.4</v>
      </c>
      <c r="F11" s="239">
        <v>12.16</v>
      </c>
      <c r="G11" s="13">
        <v>166</v>
      </c>
      <c r="O11" s="243"/>
      <c r="P11" s="80"/>
    </row>
    <row r="12" ht="25.7" customHeight="1" spans="1:16">
      <c r="A12" s="41" t="s">
        <v>46</v>
      </c>
      <c r="B12" s="239">
        <v>102.83</v>
      </c>
      <c r="C12" s="239">
        <v>97.47</v>
      </c>
      <c r="D12" s="239">
        <v>0.48</v>
      </c>
      <c r="E12" s="239">
        <v>20.68</v>
      </c>
      <c r="F12" s="239">
        <v>4.12</v>
      </c>
      <c r="G12" s="13">
        <v>55.43</v>
      </c>
      <c r="O12" s="243"/>
      <c r="P12" s="80"/>
    </row>
    <row r="13" ht="25.7" customHeight="1" spans="1:16">
      <c r="A13" s="41" t="s">
        <v>47</v>
      </c>
      <c r="B13" s="239">
        <v>150.89</v>
      </c>
      <c r="C13" s="239">
        <v>139.71</v>
      </c>
      <c r="D13" s="239">
        <v>0.55</v>
      </c>
      <c r="E13" s="239">
        <v>31.2</v>
      </c>
      <c r="F13" s="239">
        <v>6.37</v>
      </c>
      <c r="G13" s="13">
        <v>79.17</v>
      </c>
      <c r="O13" s="243"/>
      <c r="P13" s="80"/>
    </row>
    <row r="14" ht="25.7" customHeight="1" spans="1:16">
      <c r="A14" s="41" t="s">
        <v>48</v>
      </c>
      <c r="B14" s="239">
        <v>147.41</v>
      </c>
      <c r="C14" s="239">
        <v>134.85</v>
      </c>
      <c r="D14" s="239">
        <v>0.286</v>
      </c>
      <c r="E14" s="239">
        <v>20.7</v>
      </c>
      <c r="F14" s="239">
        <v>4.57</v>
      </c>
      <c r="G14" s="13">
        <v>68.19</v>
      </c>
      <c r="O14" s="243"/>
      <c r="P14" s="80"/>
    </row>
    <row r="15" ht="25.7" customHeight="1" spans="1:16">
      <c r="A15" s="41" t="s">
        <v>49</v>
      </c>
      <c r="B15" s="239">
        <v>110.63</v>
      </c>
      <c r="C15" s="239">
        <v>104.84</v>
      </c>
      <c r="D15" s="239">
        <v>0.41</v>
      </c>
      <c r="E15" s="239">
        <v>22.72</v>
      </c>
      <c r="F15" s="239">
        <v>3.99</v>
      </c>
      <c r="G15" s="13">
        <v>56.97</v>
      </c>
      <c r="O15" s="243"/>
      <c r="P15" s="80"/>
    </row>
    <row r="16" ht="1.5" customHeight="1" spans="1:16">
      <c r="A16" s="45"/>
      <c r="B16" s="241"/>
      <c r="C16" s="241"/>
      <c r="D16" s="241"/>
      <c r="E16" s="241"/>
      <c r="F16" s="241"/>
      <c r="G16" s="17"/>
      <c r="O16" s="243"/>
      <c r="P16" s="80"/>
    </row>
    <row r="17" ht="15.95" customHeight="1" spans="1:16">
      <c r="A17" s="19"/>
      <c r="B17" s="242"/>
      <c r="C17" s="242"/>
      <c r="D17" s="242"/>
      <c r="E17" s="242"/>
      <c r="F17" s="242"/>
      <c r="G17" s="242"/>
      <c r="O17" s="243"/>
      <c r="P17" s="80"/>
    </row>
  </sheetData>
  <mergeCells count="5">
    <mergeCell ref="A1:G1"/>
    <mergeCell ref="A2:G2"/>
    <mergeCell ref="A3:A5"/>
    <mergeCell ref="D3:E4"/>
    <mergeCell ref="F3:G4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5" tint="0.399945066682943"/>
  </sheetPr>
  <dimension ref="A1:J15"/>
  <sheetViews>
    <sheetView workbookViewId="0">
      <selection activeCell="O7" sqref="O7"/>
    </sheetView>
  </sheetViews>
  <sheetFormatPr defaultColWidth="9" defaultRowHeight="15.6"/>
  <cols>
    <col min="1" max="1" width="8.625" customWidth="1"/>
    <col min="2" max="5" width="7.875" customWidth="1"/>
    <col min="6" max="6" width="7.4" customWidth="1"/>
    <col min="7" max="7" width="7.875" customWidth="1"/>
    <col min="8" max="9" width="8.375" customWidth="1"/>
    <col min="10" max="10" width="7.3" customWidth="1"/>
    <col min="11" max="13" width="0.375" customWidth="1"/>
  </cols>
  <sheetData>
    <row r="1" ht="15.95" customHeight="1" spans="1:10">
      <c r="A1" s="31" t="s">
        <v>206</v>
      </c>
      <c r="B1" s="31"/>
      <c r="C1" s="133"/>
      <c r="D1" s="133"/>
      <c r="E1" s="133"/>
      <c r="F1" s="133"/>
      <c r="G1" s="133"/>
      <c r="H1" s="133"/>
      <c r="I1" s="133"/>
      <c r="J1" s="133"/>
    </row>
    <row r="2" ht="20.1" customHeight="1" spans="1:10">
      <c r="A2" s="3" t="s">
        <v>207</v>
      </c>
      <c r="B2" s="4" t="s">
        <v>208</v>
      </c>
      <c r="C2" s="4"/>
      <c r="D2" s="82" t="s">
        <v>209</v>
      </c>
      <c r="E2" s="66"/>
      <c r="F2" s="4" t="s">
        <v>210</v>
      </c>
      <c r="G2" s="4"/>
      <c r="H2" s="88" t="s">
        <v>211</v>
      </c>
      <c r="I2" s="88" t="s">
        <v>212</v>
      </c>
      <c r="J2" s="82" t="s">
        <v>213</v>
      </c>
    </row>
    <row r="3" ht="20.1" customHeight="1" spans="1:10">
      <c r="A3" s="33"/>
      <c r="B3" s="21"/>
      <c r="C3" s="21"/>
      <c r="D3" s="84"/>
      <c r="E3" s="67"/>
      <c r="F3" s="21"/>
      <c r="G3" s="21"/>
      <c r="H3" s="36"/>
      <c r="I3" s="36"/>
      <c r="J3" s="84"/>
    </row>
    <row r="4" ht="30" customHeight="1" spans="1:10">
      <c r="A4" s="33"/>
      <c r="B4" s="34" t="s">
        <v>205</v>
      </c>
      <c r="C4" s="34" t="s">
        <v>204</v>
      </c>
      <c r="D4" s="233" t="s">
        <v>205</v>
      </c>
      <c r="E4" s="233" t="s">
        <v>204</v>
      </c>
      <c r="F4" s="34" t="s">
        <v>205</v>
      </c>
      <c r="G4" s="34" t="s">
        <v>204</v>
      </c>
      <c r="H4" s="34" t="s">
        <v>205</v>
      </c>
      <c r="I4" s="34" t="s">
        <v>214</v>
      </c>
      <c r="J4" s="35" t="s">
        <v>215</v>
      </c>
    </row>
    <row r="5" ht="26.1" customHeight="1" spans="1:10">
      <c r="A5" s="234" t="s">
        <v>69</v>
      </c>
      <c r="B5" s="235">
        <v>60.29</v>
      </c>
      <c r="C5" s="235">
        <v>44.77</v>
      </c>
      <c r="D5" s="236">
        <v>1.86</v>
      </c>
      <c r="E5" s="236">
        <v>20.24</v>
      </c>
      <c r="F5" s="236">
        <v>3.34</v>
      </c>
      <c r="G5" s="236">
        <v>210.7</v>
      </c>
      <c r="H5" s="236">
        <v>2.89</v>
      </c>
      <c r="I5" s="236">
        <v>18.56</v>
      </c>
      <c r="J5" s="9">
        <v>6.29</v>
      </c>
    </row>
    <row r="6" ht="26.1" customHeight="1" spans="1:10">
      <c r="A6" s="237" t="s">
        <v>41</v>
      </c>
      <c r="B6" s="238">
        <v>0.43</v>
      </c>
      <c r="C6" s="238">
        <v>3.52</v>
      </c>
      <c r="D6" s="239">
        <v>0.21</v>
      </c>
      <c r="E6" s="239">
        <v>2.31</v>
      </c>
      <c r="F6" s="239">
        <v>0.44</v>
      </c>
      <c r="G6" s="239">
        <v>28</v>
      </c>
      <c r="H6" s="239">
        <v>0.11</v>
      </c>
      <c r="I6" s="239">
        <v>0.7</v>
      </c>
      <c r="J6" s="13">
        <v>0.12</v>
      </c>
    </row>
    <row r="7" ht="26.1" customHeight="1" spans="1:10">
      <c r="A7" s="237" t="s">
        <v>42</v>
      </c>
      <c r="B7" s="238">
        <v>0.73</v>
      </c>
      <c r="C7" s="238">
        <v>5.23</v>
      </c>
      <c r="D7" s="239">
        <v>0.22</v>
      </c>
      <c r="E7" s="239">
        <v>2.43</v>
      </c>
      <c r="F7" s="239">
        <v>0.41</v>
      </c>
      <c r="G7" s="239">
        <v>27.69</v>
      </c>
      <c r="H7" s="239">
        <v>0.2</v>
      </c>
      <c r="I7" s="239">
        <v>3.15</v>
      </c>
      <c r="J7" s="13">
        <v>0.63</v>
      </c>
    </row>
    <row r="8" ht="26.1" customHeight="1" spans="1:10">
      <c r="A8" s="237" t="s">
        <v>43</v>
      </c>
      <c r="B8" s="238">
        <v>0.67</v>
      </c>
      <c r="C8" s="238">
        <v>4.26</v>
      </c>
      <c r="D8" s="239">
        <v>0.11</v>
      </c>
      <c r="E8" s="239">
        <v>1.21</v>
      </c>
      <c r="F8" s="239">
        <v>0.37</v>
      </c>
      <c r="G8" s="239">
        <v>26.4</v>
      </c>
      <c r="H8" s="239">
        <v>0.3</v>
      </c>
      <c r="I8" s="239">
        <v>1.87</v>
      </c>
      <c r="J8" s="13">
        <v>1.72</v>
      </c>
    </row>
    <row r="9" ht="26.1" customHeight="1" spans="1:10">
      <c r="A9" s="237" t="s">
        <v>44</v>
      </c>
      <c r="B9" s="238">
        <v>0.62</v>
      </c>
      <c r="C9" s="238">
        <v>4.28</v>
      </c>
      <c r="D9" s="239">
        <v>0.16</v>
      </c>
      <c r="E9" s="239">
        <v>1.74</v>
      </c>
      <c r="F9" s="239">
        <v>0.39</v>
      </c>
      <c r="G9" s="239">
        <v>21.71</v>
      </c>
      <c r="H9" s="239">
        <v>0.28</v>
      </c>
      <c r="I9" s="239">
        <v>4.25</v>
      </c>
      <c r="J9" s="13">
        <v>2.4</v>
      </c>
    </row>
    <row r="10" ht="26.1" customHeight="1" spans="1:10">
      <c r="A10" s="237" t="s">
        <v>45</v>
      </c>
      <c r="B10" s="238">
        <v>0.41</v>
      </c>
      <c r="C10" s="238">
        <v>2.46</v>
      </c>
      <c r="D10" s="239">
        <v>0.05</v>
      </c>
      <c r="E10" s="239">
        <v>0.5</v>
      </c>
      <c r="F10" s="239">
        <v>0.4</v>
      </c>
      <c r="G10" s="239">
        <v>24.1</v>
      </c>
      <c r="H10" s="239">
        <v>0.47</v>
      </c>
      <c r="I10" s="239">
        <v>2.67</v>
      </c>
      <c r="J10" s="13">
        <v>0.02</v>
      </c>
    </row>
    <row r="11" ht="26.1" customHeight="1" spans="1:10">
      <c r="A11" s="237" t="s">
        <v>46</v>
      </c>
      <c r="B11" s="238">
        <v>0.3</v>
      </c>
      <c r="C11" s="238">
        <v>2.2</v>
      </c>
      <c r="D11" s="239">
        <v>0</v>
      </c>
      <c r="E11" s="239">
        <v>0</v>
      </c>
      <c r="F11" s="239">
        <v>0.27</v>
      </c>
      <c r="G11" s="239">
        <v>17.71</v>
      </c>
      <c r="H11" s="239">
        <v>0.68</v>
      </c>
      <c r="I11" s="239">
        <v>1.18</v>
      </c>
      <c r="J11" s="13">
        <v>0.38</v>
      </c>
    </row>
    <row r="12" ht="26.1" customHeight="1" spans="1:10">
      <c r="A12" s="237" t="s">
        <v>47</v>
      </c>
      <c r="B12" s="238">
        <v>1.92</v>
      </c>
      <c r="C12" s="238">
        <v>15.57</v>
      </c>
      <c r="D12" s="239">
        <v>0.91</v>
      </c>
      <c r="E12" s="239">
        <v>10.01</v>
      </c>
      <c r="F12" s="239">
        <v>0.14</v>
      </c>
      <c r="G12" s="239">
        <v>9.33</v>
      </c>
      <c r="H12" s="239">
        <v>0.18</v>
      </c>
      <c r="I12" s="239">
        <v>0.49</v>
      </c>
      <c r="J12" s="13">
        <v>0.37</v>
      </c>
    </row>
    <row r="13" ht="26.1" customHeight="1" spans="1:10">
      <c r="A13" s="237" t="s">
        <v>48</v>
      </c>
      <c r="B13" s="238">
        <v>0.5</v>
      </c>
      <c r="C13" s="238">
        <v>4.16</v>
      </c>
      <c r="D13" s="239">
        <v>0.13</v>
      </c>
      <c r="E13" s="239">
        <v>1.34</v>
      </c>
      <c r="F13" s="239">
        <v>0.61</v>
      </c>
      <c r="G13" s="239">
        <v>35.57</v>
      </c>
      <c r="H13" s="239">
        <v>0.46</v>
      </c>
      <c r="I13" s="239">
        <v>3.42</v>
      </c>
      <c r="J13" s="13">
        <v>0.09</v>
      </c>
    </row>
    <row r="14" ht="26.1" customHeight="1" spans="1:10">
      <c r="A14" s="237" t="s">
        <v>49</v>
      </c>
      <c r="B14" s="238">
        <v>0.46</v>
      </c>
      <c r="C14" s="238">
        <v>3.09</v>
      </c>
      <c r="D14" s="239">
        <v>0.07</v>
      </c>
      <c r="E14" s="239">
        <v>0.71</v>
      </c>
      <c r="F14" s="239">
        <v>0.31</v>
      </c>
      <c r="G14" s="239">
        <v>20.2</v>
      </c>
      <c r="H14" s="239">
        <v>0.22</v>
      </c>
      <c r="I14" s="239">
        <v>0.83</v>
      </c>
      <c r="J14" s="13">
        <v>0.55</v>
      </c>
    </row>
    <row r="15" ht="1.5" customHeight="1" spans="1:10">
      <c r="A15" s="240"/>
      <c r="B15" s="241"/>
      <c r="C15" s="241"/>
      <c r="D15" s="241"/>
      <c r="E15" s="241"/>
      <c r="F15" s="241"/>
      <c r="G15" s="241"/>
      <c r="H15" s="241"/>
      <c r="I15" s="241"/>
      <c r="J15" s="241"/>
    </row>
  </sheetData>
  <mergeCells count="8">
    <mergeCell ref="A1:B1"/>
    <mergeCell ref="A2:A4"/>
    <mergeCell ref="H2:H3"/>
    <mergeCell ref="I2:I3"/>
    <mergeCell ref="J2:J3"/>
    <mergeCell ref="B2:C3"/>
    <mergeCell ref="D2:E3"/>
    <mergeCell ref="F2:G3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U24"/>
  <sheetViews>
    <sheetView workbookViewId="0">
      <pane ySplit="3" topLeftCell="A4" activePane="bottomLeft" state="frozen"/>
      <selection/>
      <selection pane="bottomLeft" activeCell="F28" sqref="F28"/>
    </sheetView>
  </sheetViews>
  <sheetFormatPr defaultColWidth="9" defaultRowHeight="15.6"/>
  <cols>
    <col min="1" max="1" width="22.375" customWidth="1"/>
    <col min="2" max="2" width="7.625" customWidth="1"/>
    <col min="3" max="9" width="6.2" customWidth="1"/>
    <col min="10" max="10" width="6.2" style="70" customWidth="1"/>
    <col min="11" max="13" width="0.25" customWidth="1"/>
    <col min="26" max="26" width="10" customWidth="1"/>
  </cols>
  <sheetData>
    <row r="1" ht="23.1" customHeight="1" spans="1:10">
      <c r="A1" s="20" t="s">
        <v>216</v>
      </c>
      <c r="B1" s="20"/>
      <c r="C1" s="20"/>
      <c r="D1" s="20"/>
      <c r="E1" s="20"/>
      <c r="F1" s="20"/>
      <c r="G1" s="20"/>
      <c r="H1" s="20"/>
      <c r="I1" s="20"/>
      <c r="J1" s="20"/>
    </row>
    <row r="2" ht="15.95" customHeight="1" spans="1:10">
      <c r="A2" s="95"/>
      <c r="B2" s="95"/>
      <c r="C2" s="95"/>
      <c r="D2" s="95"/>
      <c r="E2" s="95"/>
      <c r="F2" s="95"/>
      <c r="G2" s="95"/>
      <c r="H2" s="95"/>
      <c r="I2" s="95"/>
      <c r="J2" s="230"/>
    </row>
    <row r="3" ht="35.25" customHeight="1" spans="1:10">
      <c r="A3" s="3" t="s">
        <v>165</v>
      </c>
      <c r="B3" s="4" t="s">
        <v>166</v>
      </c>
      <c r="C3" s="5" t="s">
        <v>167</v>
      </c>
      <c r="D3" s="5" t="s">
        <v>168</v>
      </c>
      <c r="E3" s="192" t="s">
        <v>17</v>
      </c>
      <c r="F3" s="192" t="s">
        <v>18</v>
      </c>
      <c r="G3" s="192" t="s">
        <v>169</v>
      </c>
      <c r="H3" s="192" t="s">
        <v>19</v>
      </c>
      <c r="I3" s="192" t="s">
        <v>20</v>
      </c>
      <c r="J3" s="192" t="s">
        <v>21</v>
      </c>
    </row>
    <row r="4" ht="39" customHeight="1" spans="1:10">
      <c r="A4" s="7" t="s">
        <v>217</v>
      </c>
      <c r="B4" s="21"/>
      <c r="C4" s="68"/>
      <c r="D4" s="68"/>
      <c r="E4" s="196"/>
      <c r="F4" s="196"/>
      <c r="G4" s="196"/>
      <c r="H4" s="196"/>
      <c r="I4" s="196"/>
      <c r="J4" s="196"/>
    </row>
    <row r="5" ht="39" customHeight="1" spans="1:10">
      <c r="A5" s="10" t="s">
        <v>218</v>
      </c>
      <c r="B5" s="24" t="s">
        <v>219</v>
      </c>
      <c r="C5" s="14">
        <v>1307.569</v>
      </c>
      <c r="D5" s="14">
        <v>1302.82</v>
      </c>
      <c r="E5" s="73">
        <v>1136.05</v>
      </c>
      <c r="F5" s="221">
        <v>1135.51</v>
      </c>
      <c r="G5" s="221">
        <v>1166.97</v>
      </c>
      <c r="H5" s="221">
        <v>1163.82</v>
      </c>
      <c r="I5" s="221">
        <v>1248.66</v>
      </c>
      <c r="J5" s="221">
        <v>1251.8</v>
      </c>
    </row>
    <row r="6" ht="39" customHeight="1" spans="1:10">
      <c r="A6" s="10" t="s">
        <v>220</v>
      </c>
      <c r="B6" s="24" t="s">
        <v>221</v>
      </c>
      <c r="C6" s="14">
        <v>147.531197111587</v>
      </c>
      <c r="D6" s="14">
        <v>146.995374026853</v>
      </c>
      <c r="E6" s="73">
        <v>133.14</v>
      </c>
      <c r="F6" s="221">
        <v>128.118</v>
      </c>
      <c r="G6" s="221">
        <v>137.96</v>
      </c>
      <c r="H6" s="221">
        <v>137.634846245195</v>
      </c>
      <c r="I6" s="231">
        <v>146.596256257572</v>
      </c>
      <c r="J6" s="231" t="s">
        <v>178</v>
      </c>
    </row>
    <row r="7" ht="39" customHeight="1" spans="1:10">
      <c r="A7" s="10" t="s">
        <v>222</v>
      </c>
      <c r="B7" s="24" t="s">
        <v>219</v>
      </c>
      <c r="C7" s="14">
        <v>1360.442</v>
      </c>
      <c r="D7" s="14">
        <v>1391.41</v>
      </c>
      <c r="E7" s="73">
        <v>1252.85</v>
      </c>
      <c r="F7" s="221">
        <v>1278.052</v>
      </c>
      <c r="G7" s="221">
        <v>1283.64</v>
      </c>
      <c r="H7" s="221">
        <v>1303.15</v>
      </c>
      <c r="I7" s="221">
        <v>1359.77</v>
      </c>
      <c r="J7" s="221">
        <v>1357.48</v>
      </c>
    </row>
    <row r="8" ht="39" customHeight="1" spans="1:10">
      <c r="A8" s="10" t="s">
        <v>223</v>
      </c>
      <c r="B8" s="24" t="s">
        <v>221</v>
      </c>
      <c r="C8" s="14">
        <v>82.3982</v>
      </c>
      <c r="D8" s="14">
        <v>84.2738458986124</v>
      </c>
      <c r="E8" s="73">
        <v>84.499015296625</v>
      </c>
      <c r="F8" s="221">
        <v>85.05869</v>
      </c>
      <c r="G8" s="221">
        <v>83.86</v>
      </c>
      <c r="H8" s="221">
        <v>85.0768378039776</v>
      </c>
      <c r="I8" s="221">
        <v>85.59</v>
      </c>
      <c r="J8" s="221">
        <v>84.81</v>
      </c>
    </row>
    <row r="9" ht="39" customHeight="1" spans="1:21">
      <c r="A9" s="10" t="s">
        <v>224</v>
      </c>
      <c r="B9" s="24" t="s">
        <v>219</v>
      </c>
      <c r="C9" s="14">
        <v>1163.154</v>
      </c>
      <c r="D9" s="14">
        <v>1191.15</v>
      </c>
      <c r="E9" s="73">
        <v>1020.17</v>
      </c>
      <c r="F9" s="221">
        <v>1056.052</v>
      </c>
      <c r="G9" s="221">
        <v>1136.01</v>
      </c>
      <c r="H9" s="221">
        <v>1143.998</v>
      </c>
      <c r="I9" s="221">
        <v>1194.29</v>
      </c>
      <c r="J9" s="221">
        <v>1271.05</v>
      </c>
      <c r="N9" s="29"/>
      <c r="O9" s="29"/>
      <c r="P9" s="29"/>
      <c r="Q9" s="29"/>
      <c r="R9" s="29"/>
      <c r="S9" s="29"/>
      <c r="T9" s="29"/>
      <c r="U9" s="29"/>
    </row>
    <row r="10" ht="39" customHeight="1" spans="1:21">
      <c r="A10" s="10" t="s">
        <v>223</v>
      </c>
      <c r="B10" s="24" t="s">
        <v>221</v>
      </c>
      <c r="C10" s="14">
        <v>70.44901</v>
      </c>
      <c r="D10" s="14">
        <v>72.1446500304345</v>
      </c>
      <c r="E10" s="73">
        <v>68.805811098821</v>
      </c>
      <c r="F10" s="221">
        <v>70.28384</v>
      </c>
      <c r="G10" s="221">
        <v>74.22</v>
      </c>
      <c r="H10" s="221">
        <v>74.6865152085905</v>
      </c>
      <c r="I10" s="221">
        <v>75.18</v>
      </c>
      <c r="J10" s="221">
        <v>79.41</v>
      </c>
      <c r="N10" s="29"/>
      <c r="O10" s="29"/>
      <c r="P10" s="29"/>
      <c r="Q10" s="29"/>
      <c r="R10" s="29"/>
      <c r="S10" s="29"/>
      <c r="T10" s="29"/>
      <c r="U10" s="29"/>
    </row>
    <row r="11" ht="39" customHeight="1" spans="1:21">
      <c r="A11" s="10" t="s">
        <v>225</v>
      </c>
      <c r="B11" s="24"/>
      <c r="C11" s="25"/>
      <c r="D11" s="25"/>
      <c r="E11" s="202"/>
      <c r="F11" s="222"/>
      <c r="G11" s="222"/>
      <c r="H11" s="222"/>
      <c r="I11" s="222"/>
      <c r="J11" s="222"/>
      <c r="N11" s="29"/>
      <c r="O11" s="29"/>
      <c r="P11" s="29"/>
      <c r="Q11" s="29"/>
      <c r="R11" s="29"/>
      <c r="S11" s="29"/>
      <c r="T11" s="29"/>
      <c r="U11" s="29"/>
    </row>
    <row r="12" ht="39" customHeight="1" spans="1:21">
      <c r="A12" s="10" t="s">
        <v>226</v>
      </c>
      <c r="B12" s="24" t="s">
        <v>227</v>
      </c>
      <c r="C12" s="57">
        <v>167712.5713</v>
      </c>
      <c r="D12" s="57">
        <v>173473.777</v>
      </c>
      <c r="E12" s="153">
        <v>171243</v>
      </c>
      <c r="F12" s="223">
        <v>175762.4</v>
      </c>
      <c r="G12" s="223">
        <v>186283.7668</v>
      </c>
      <c r="H12" s="223">
        <v>197988.8021</v>
      </c>
      <c r="I12" s="223">
        <v>202758.6298</v>
      </c>
      <c r="J12" s="223">
        <v>199371.7631</v>
      </c>
      <c r="N12" s="29"/>
      <c r="O12" s="29"/>
      <c r="P12" s="29"/>
      <c r="Q12" s="29"/>
      <c r="R12" s="29"/>
      <c r="S12" s="29"/>
      <c r="T12" s="29"/>
      <c r="U12" s="29"/>
    </row>
    <row r="13" ht="39" customHeight="1" spans="1:21">
      <c r="A13" s="10" t="s">
        <v>228</v>
      </c>
      <c r="B13" s="24"/>
      <c r="C13" s="202"/>
      <c r="D13" s="202"/>
      <c r="E13" s="202"/>
      <c r="F13" s="222"/>
      <c r="G13" s="222"/>
      <c r="H13" s="222"/>
      <c r="I13" s="222"/>
      <c r="J13" s="222"/>
      <c r="N13" s="29"/>
      <c r="O13" s="29"/>
      <c r="P13" s="29"/>
      <c r="Q13" s="29"/>
      <c r="R13" s="29"/>
      <c r="S13" s="29"/>
      <c r="T13" s="29"/>
      <c r="U13" s="29"/>
    </row>
    <row r="14" ht="39" customHeight="1" spans="1:21">
      <c r="A14" s="10" t="s">
        <v>229</v>
      </c>
      <c r="B14" s="24" t="s">
        <v>230</v>
      </c>
      <c r="C14" s="202">
        <v>715968</v>
      </c>
      <c r="D14" s="202">
        <v>721331</v>
      </c>
      <c r="E14" s="153">
        <v>662503</v>
      </c>
      <c r="F14" s="223">
        <v>672636</v>
      </c>
      <c r="G14" s="223">
        <v>679558</v>
      </c>
      <c r="H14" s="223">
        <v>677500</v>
      </c>
      <c r="I14" s="223">
        <v>674035</v>
      </c>
      <c r="J14" s="223">
        <v>654707</v>
      </c>
      <c r="N14" s="29"/>
      <c r="O14" s="29"/>
      <c r="P14" s="29"/>
      <c r="Q14" s="29"/>
      <c r="R14" s="29"/>
      <c r="S14" s="29"/>
      <c r="T14" s="29"/>
      <c r="U14" s="29"/>
    </row>
    <row r="15" ht="39" customHeight="1" spans="1:21">
      <c r="A15" s="10" t="s">
        <v>231</v>
      </c>
      <c r="B15" s="24" t="s">
        <v>232</v>
      </c>
      <c r="C15" s="73">
        <v>53.8549141286097</v>
      </c>
      <c r="D15" s="73">
        <v>54.2583174992516</v>
      </c>
      <c r="E15" s="73">
        <v>51.7620907883428</v>
      </c>
      <c r="F15" s="221">
        <v>50.595</v>
      </c>
      <c r="G15" s="221">
        <v>53.5570669128584</v>
      </c>
      <c r="H15" s="221">
        <v>53.4146794356054</v>
      </c>
      <c r="I15" s="232">
        <v>52.7558201558251</v>
      </c>
      <c r="J15" s="232" t="s">
        <v>178</v>
      </c>
      <c r="N15" s="29"/>
      <c r="O15" s="29"/>
      <c r="P15" s="29"/>
      <c r="Q15" s="29"/>
      <c r="R15" s="29"/>
      <c r="S15" s="29"/>
      <c r="T15" s="29"/>
      <c r="U15" s="29"/>
    </row>
    <row r="16" ht="39" customHeight="1" spans="1:21">
      <c r="A16" s="10" t="s">
        <v>233</v>
      </c>
      <c r="B16" s="24" t="s">
        <v>230</v>
      </c>
      <c r="C16" s="202">
        <v>11514</v>
      </c>
      <c r="D16" s="202">
        <v>11647</v>
      </c>
      <c r="E16" s="202">
        <v>10573</v>
      </c>
      <c r="F16" s="222">
        <v>10946</v>
      </c>
      <c r="G16" s="222">
        <v>11151</v>
      </c>
      <c r="H16" s="222">
        <v>11278</v>
      </c>
      <c r="I16" s="222">
        <v>11635</v>
      </c>
      <c r="J16" s="222">
        <v>11404</v>
      </c>
      <c r="N16" s="29"/>
      <c r="O16" s="29"/>
      <c r="P16" s="29"/>
      <c r="Q16" s="29"/>
      <c r="R16" s="29"/>
      <c r="S16" s="29"/>
      <c r="T16" s="29"/>
      <c r="U16" s="29"/>
    </row>
    <row r="17" ht="39" customHeight="1" spans="1:21">
      <c r="A17" s="10" t="s">
        <v>234</v>
      </c>
      <c r="B17" s="24" t="s">
        <v>230</v>
      </c>
      <c r="C17" s="202">
        <v>6225</v>
      </c>
      <c r="D17" s="202">
        <v>6239</v>
      </c>
      <c r="E17" s="202">
        <v>5182</v>
      </c>
      <c r="F17" s="222">
        <v>5293</v>
      </c>
      <c r="G17" s="222">
        <v>5444</v>
      </c>
      <c r="H17" s="222">
        <v>5415</v>
      </c>
      <c r="I17" s="222">
        <v>5336</v>
      </c>
      <c r="J17" s="222">
        <v>5192</v>
      </c>
      <c r="N17" s="29"/>
      <c r="O17" s="29"/>
      <c r="P17" s="29"/>
      <c r="Q17" s="29"/>
      <c r="R17" s="29"/>
      <c r="S17" s="29"/>
      <c r="T17" s="29"/>
      <c r="U17" s="29"/>
    </row>
    <row r="18" ht="39" customHeight="1" spans="1:21">
      <c r="A18" s="10" t="s">
        <v>235</v>
      </c>
      <c r="B18" s="24"/>
      <c r="C18" s="202"/>
      <c r="D18" s="202"/>
      <c r="E18" s="224"/>
      <c r="F18" s="225"/>
      <c r="G18" s="225"/>
      <c r="H18" s="225"/>
      <c r="I18" s="225"/>
      <c r="J18" s="225"/>
      <c r="N18" s="29"/>
      <c r="O18" s="29"/>
      <c r="P18" s="29"/>
      <c r="Q18" s="29"/>
      <c r="R18" s="29"/>
      <c r="S18" s="29"/>
      <c r="T18" s="29"/>
      <c r="U18" s="29"/>
    </row>
    <row r="19" ht="39" customHeight="1" spans="1:21">
      <c r="A19" s="10" t="s">
        <v>236</v>
      </c>
      <c r="B19" s="24" t="s">
        <v>219</v>
      </c>
      <c r="C19" s="202">
        <v>593.36</v>
      </c>
      <c r="D19" s="202">
        <v>501.66</v>
      </c>
      <c r="E19" s="202">
        <v>486.45</v>
      </c>
      <c r="F19" s="222">
        <v>520.46</v>
      </c>
      <c r="G19" s="221">
        <v>530</v>
      </c>
      <c r="H19" s="226">
        <v>534.62</v>
      </c>
      <c r="I19" s="226">
        <v>537.91</v>
      </c>
      <c r="J19" s="226">
        <v>553.47</v>
      </c>
      <c r="N19" s="29"/>
      <c r="O19" s="29"/>
      <c r="P19" s="29"/>
      <c r="Q19" s="29"/>
      <c r="R19" s="29"/>
      <c r="S19" s="29"/>
      <c r="T19" s="29"/>
      <c r="U19" s="29"/>
    </row>
    <row r="20" ht="39" customHeight="1" spans="1:21">
      <c r="A20" s="10" t="s">
        <v>237</v>
      </c>
      <c r="B20" s="24" t="s">
        <v>238</v>
      </c>
      <c r="C20" s="13">
        <v>16.4124</v>
      </c>
      <c r="D20" s="13">
        <v>9.76</v>
      </c>
      <c r="E20" s="227">
        <v>9.05</v>
      </c>
      <c r="F20" s="228">
        <v>11.07</v>
      </c>
      <c r="G20" s="228">
        <v>24.9683</v>
      </c>
      <c r="H20" s="228">
        <v>25.22</v>
      </c>
      <c r="I20" s="228">
        <v>25.21</v>
      </c>
      <c r="J20" s="228">
        <v>24.22</v>
      </c>
      <c r="N20" s="164"/>
      <c r="O20" s="164"/>
      <c r="P20" s="164"/>
      <c r="Q20" s="164"/>
      <c r="R20" s="164"/>
      <c r="S20" s="164"/>
      <c r="T20" s="164"/>
      <c r="U20" s="164"/>
    </row>
    <row r="21" ht="21" customHeight="1" spans="1:10">
      <c r="A21" s="229" t="s">
        <v>239</v>
      </c>
      <c r="B21" s="229"/>
      <c r="C21" s="229"/>
      <c r="D21" s="229"/>
      <c r="E21" s="229"/>
      <c r="F21" s="229"/>
      <c r="G21" s="229"/>
      <c r="H21" s="229"/>
      <c r="I21" s="229"/>
      <c r="J21" s="229"/>
    </row>
    <row r="22" ht="1.5" customHeight="1"/>
    <row r="23" ht="1.5" customHeight="1"/>
    <row r="24" ht="1.5" customHeight="1"/>
  </sheetData>
  <mergeCells count="2">
    <mergeCell ref="A1:J1"/>
    <mergeCell ref="A21:J21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5" tint="0.399975585192419"/>
  </sheetPr>
  <dimension ref="A1:H28"/>
  <sheetViews>
    <sheetView topLeftCell="A16" workbookViewId="0">
      <selection activeCell="M23" sqref="M23"/>
    </sheetView>
  </sheetViews>
  <sheetFormatPr defaultColWidth="9" defaultRowHeight="15.6" outlineLevelCol="7"/>
  <cols>
    <col min="1" max="1" width="26.75" customWidth="1"/>
    <col min="2" max="2" width="9" customWidth="1"/>
    <col min="3" max="8" width="7.25" customWidth="1"/>
    <col min="9" max="11" width="0.25" customWidth="1"/>
  </cols>
  <sheetData>
    <row r="1" ht="23.1" customHeight="1" spans="1:8">
      <c r="A1" s="188" t="s">
        <v>240</v>
      </c>
      <c r="B1" s="188"/>
      <c r="C1" s="188"/>
      <c r="D1" s="188"/>
      <c r="E1" s="188"/>
      <c r="F1" s="188"/>
      <c r="G1" s="188"/>
      <c r="H1" s="188"/>
    </row>
    <row r="2" ht="12" customHeight="1" spans="1:8">
      <c r="A2" s="189"/>
      <c r="B2" s="189"/>
      <c r="C2" s="189"/>
      <c r="D2" s="189"/>
      <c r="E2" s="189"/>
      <c r="F2" s="189"/>
      <c r="G2" s="189"/>
      <c r="H2" s="189"/>
    </row>
    <row r="3" ht="33" customHeight="1" spans="1:8">
      <c r="A3" s="190" t="s">
        <v>241</v>
      </c>
      <c r="B3" s="191" t="s">
        <v>166</v>
      </c>
      <c r="C3" s="191" t="s">
        <v>82</v>
      </c>
      <c r="D3" s="191" t="s">
        <v>83</v>
      </c>
      <c r="E3" s="192" t="s">
        <v>16</v>
      </c>
      <c r="F3" s="192" t="s">
        <v>18</v>
      </c>
      <c r="G3" s="192" t="s">
        <v>20</v>
      </c>
      <c r="H3" s="192" t="s">
        <v>21</v>
      </c>
    </row>
    <row r="4" ht="33" customHeight="1" spans="1:8">
      <c r="A4" s="193" t="s">
        <v>242</v>
      </c>
      <c r="B4" s="194" t="s">
        <v>243</v>
      </c>
      <c r="C4" s="195">
        <v>166</v>
      </c>
      <c r="D4" s="195">
        <v>166</v>
      </c>
      <c r="E4" s="196">
        <v>166</v>
      </c>
      <c r="F4" s="197">
        <v>182</v>
      </c>
      <c r="G4" s="198">
        <v>182</v>
      </c>
      <c r="H4" s="198">
        <v>160</v>
      </c>
    </row>
    <row r="5" ht="33" customHeight="1" spans="1:8">
      <c r="A5" s="199" t="s">
        <v>244</v>
      </c>
      <c r="B5" s="200" t="s">
        <v>243</v>
      </c>
      <c r="C5" s="201">
        <v>4</v>
      </c>
      <c r="D5" s="201">
        <v>4</v>
      </c>
      <c r="E5" s="202">
        <v>4</v>
      </c>
      <c r="F5" s="203">
        <v>4</v>
      </c>
      <c r="G5" s="204">
        <v>4</v>
      </c>
      <c r="H5" s="204">
        <v>4</v>
      </c>
    </row>
    <row r="6" ht="33" customHeight="1" spans="1:8">
      <c r="A6" s="199" t="s">
        <v>245</v>
      </c>
      <c r="B6" s="200" t="s">
        <v>243</v>
      </c>
      <c r="C6" s="201">
        <v>9</v>
      </c>
      <c r="D6" s="201">
        <v>9</v>
      </c>
      <c r="E6" s="202">
        <v>9</v>
      </c>
      <c r="F6" s="203">
        <v>10</v>
      </c>
      <c r="G6" s="204">
        <v>10</v>
      </c>
      <c r="H6" s="204">
        <v>10</v>
      </c>
    </row>
    <row r="7" ht="33" customHeight="1" spans="1:8">
      <c r="A7" s="199" t="s">
        <v>246</v>
      </c>
      <c r="B7" s="200" t="s">
        <v>243</v>
      </c>
      <c r="C7" s="201">
        <v>153</v>
      </c>
      <c r="D7" s="201">
        <v>153</v>
      </c>
      <c r="E7" s="202">
        <v>153</v>
      </c>
      <c r="F7" s="203">
        <v>168</v>
      </c>
      <c r="G7" s="204">
        <v>168</v>
      </c>
      <c r="H7" s="204">
        <v>146</v>
      </c>
    </row>
    <row r="8" ht="33" customHeight="1" spans="1:8">
      <c r="A8" s="199" t="s">
        <v>247</v>
      </c>
      <c r="B8" s="200" t="s">
        <v>248</v>
      </c>
      <c r="C8" s="201">
        <v>341144</v>
      </c>
      <c r="D8" s="201">
        <v>341156</v>
      </c>
      <c r="E8" s="202">
        <v>351241</v>
      </c>
      <c r="F8" s="205">
        <v>342980</v>
      </c>
      <c r="G8" s="206">
        <v>342280</v>
      </c>
      <c r="H8" s="206">
        <v>341904</v>
      </c>
    </row>
    <row r="9" ht="33" customHeight="1" spans="1:8">
      <c r="A9" s="199" t="s">
        <v>249</v>
      </c>
      <c r="B9" s="200" t="s">
        <v>248</v>
      </c>
      <c r="C9" s="201">
        <v>308200</v>
      </c>
      <c r="D9" s="201">
        <v>308300</v>
      </c>
      <c r="E9" s="202">
        <v>308300</v>
      </c>
      <c r="F9" s="203">
        <v>308300</v>
      </c>
      <c r="G9" s="204">
        <v>307900</v>
      </c>
      <c r="H9" s="204">
        <v>307900</v>
      </c>
    </row>
    <row r="10" ht="33" customHeight="1" spans="1:8">
      <c r="A10" s="199" t="s">
        <v>250</v>
      </c>
      <c r="B10" s="200" t="s">
        <v>248</v>
      </c>
      <c r="C10" s="201">
        <v>18678</v>
      </c>
      <c r="D10" s="201">
        <v>18678</v>
      </c>
      <c r="E10" s="202">
        <v>18559</v>
      </c>
      <c r="F10" s="203">
        <v>20070</v>
      </c>
      <c r="G10" s="204">
        <v>20070</v>
      </c>
      <c r="H10" s="204">
        <v>20070</v>
      </c>
    </row>
    <row r="11" ht="33" customHeight="1" spans="1:8">
      <c r="A11" s="199" t="s">
        <v>251</v>
      </c>
      <c r="B11" s="200" t="s">
        <v>248</v>
      </c>
      <c r="C11" s="201">
        <v>14166</v>
      </c>
      <c r="D11" s="201">
        <v>14178</v>
      </c>
      <c r="E11" s="202">
        <v>14178</v>
      </c>
      <c r="F11" s="153">
        <v>14610.34</v>
      </c>
      <c r="G11" s="207">
        <v>14310</v>
      </c>
      <c r="H11" s="207">
        <v>13934</v>
      </c>
    </row>
    <row r="12" ht="33" customHeight="1" spans="1:8">
      <c r="A12" s="199" t="s">
        <v>252</v>
      </c>
      <c r="B12" s="200" t="s">
        <v>253</v>
      </c>
      <c r="C12" s="201">
        <v>21</v>
      </c>
      <c r="D12" s="201">
        <v>21</v>
      </c>
      <c r="E12" s="202">
        <v>25</v>
      </c>
      <c r="F12" s="153">
        <v>26</v>
      </c>
      <c r="G12" s="207">
        <v>27</v>
      </c>
      <c r="H12" s="207">
        <v>27</v>
      </c>
    </row>
    <row r="13" ht="33" customHeight="1" spans="1:8">
      <c r="A13" s="199" t="s">
        <v>254</v>
      </c>
      <c r="B13" s="200" t="s">
        <v>253</v>
      </c>
      <c r="C13" s="201">
        <v>4</v>
      </c>
      <c r="D13" s="201">
        <v>4</v>
      </c>
      <c r="E13" s="202">
        <v>5</v>
      </c>
      <c r="F13" s="153">
        <v>5</v>
      </c>
      <c r="G13" s="207">
        <v>4</v>
      </c>
      <c r="H13" s="207">
        <v>5</v>
      </c>
    </row>
    <row r="14" ht="33" customHeight="1" spans="1:8">
      <c r="A14" s="199" t="s">
        <v>255</v>
      </c>
      <c r="B14" s="200" t="s">
        <v>253</v>
      </c>
      <c r="C14" s="201">
        <v>7</v>
      </c>
      <c r="D14" s="201">
        <v>5</v>
      </c>
      <c r="E14" s="202">
        <v>6</v>
      </c>
      <c r="F14" s="203">
        <v>16</v>
      </c>
      <c r="G14" s="204">
        <v>16</v>
      </c>
      <c r="H14" s="204">
        <v>8</v>
      </c>
    </row>
    <row r="15" ht="33" customHeight="1" spans="1:8">
      <c r="A15" s="199" t="s">
        <v>254</v>
      </c>
      <c r="B15" s="200" t="s">
        <v>253</v>
      </c>
      <c r="C15" s="201">
        <v>3</v>
      </c>
      <c r="D15" s="201">
        <v>2</v>
      </c>
      <c r="E15" s="202">
        <v>4</v>
      </c>
      <c r="F15" s="203">
        <v>4</v>
      </c>
      <c r="G15" s="204">
        <v>4</v>
      </c>
      <c r="H15" s="204">
        <v>3</v>
      </c>
    </row>
    <row r="16" ht="33" customHeight="1" spans="1:8">
      <c r="A16" s="199" t="s">
        <v>256</v>
      </c>
      <c r="B16" s="200" t="s">
        <v>219</v>
      </c>
      <c r="C16" s="201">
        <v>37.79</v>
      </c>
      <c r="D16" s="201">
        <v>39.08</v>
      </c>
      <c r="E16" s="202">
        <v>49.13</v>
      </c>
      <c r="F16" s="203">
        <v>105.2</v>
      </c>
      <c r="G16" s="204">
        <v>68</v>
      </c>
      <c r="H16" s="204">
        <v>68</v>
      </c>
    </row>
    <row r="17" ht="33" customHeight="1" spans="1:8">
      <c r="A17" s="199" t="s">
        <v>254</v>
      </c>
      <c r="B17" s="208" t="s">
        <v>219</v>
      </c>
      <c r="C17" s="209">
        <v>25.22</v>
      </c>
      <c r="D17" s="209">
        <v>27.58</v>
      </c>
      <c r="E17" s="210">
        <v>45.55</v>
      </c>
      <c r="F17" s="211">
        <v>72.03</v>
      </c>
      <c r="G17" s="212">
        <v>44</v>
      </c>
      <c r="H17" s="212">
        <v>44</v>
      </c>
    </row>
    <row r="18" ht="15.75" customHeight="1" spans="1:8">
      <c r="A18" s="213"/>
      <c r="B18" s="213"/>
      <c r="C18" s="213"/>
      <c r="D18" s="213"/>
      <c r="E18" s="213"/>
      <c r="F18" s="213"/>
      <c r="G18" s="213"/>
      <c r="H18" s="213"/>
    </row>
    <row r="19" ht="21.75" customHeight="1" spans="1:8">
      <c r="A19" s="214" t="s">
        <v>257</v>
      </c>
      <c r="B19" s="214"/>
      <c r="C19" s="214"/>
      <c r="D19" s="214"/>
      <c r="E19" s="214"/>
      <c r="F19" s="214"/>
      <c r="G19" s="214"/>
      <c r="H19" s="214"/>
    </row>
    <row r="20" ht="12" customHeight="1" spans="1:8">
      <c r="A20" s="215"/>
      <c r="B20" s="215"/>
      <c r="C20" s="215"/>
      <c r="D20" s="215"/>
      <c r="E20" s="215"/>
      <c r="F20" s="215"/>
      <c r="G20" s="215"/>
      <c r="H20" s="215"/>
    </row>
    <row r="21" ht="34.5" customHeight="1" spans="1:8">
      <c r="A21" s="190" t="s">
        <v>241</v>
      </c>
      <c r="B21" s="191" t="s">
        <v>166</v>
      </c>
      <c r="C21" s="191" t="s">
        <v>82</v>
      </c>
      <c r="D21" s="191" t="s">
        <v>83</v>
      </c>
      <c r="E21" s="192" t="s">
        <v>16</v>
      </c>
      <c r="F21" s="192" t="s">
        <v>18</v>
      </c>
      <c r="G21" s="192" t="s">
        <v>20</v>
      </c>
      <c r="H21" s="192" t="s">
        <v>21</v>
      </c>
    </row>
    <row r="22" ht="37" customHeight="1" spans="1:8">
      <c r="A22" s="199" t="s">
        <v>258</v>
      </c>
      <c r="B22" s="200" t="s">
        <v>219</v>
      </c>
      <c r="C22" s="216">
        <v>215.81</v>
      </c>
      <c r="D22" s="216">
        <v>210.87</v>
      </c>
      <c r="E22" s="73">
        <v>211.5</v>
      </c>
      <c r="F22" s="73">
        <v>281.783</v>
      </c>
      <c r="G22" s="217">
        <v>324.39</v>
      </c>
      <c r="H22" s="217">
        <v>324.25</v>
      </c>
    </row>
    <row r="23" ht="37" customHeight="1" spans="1:8">
      <c r="A23" s="199" t="s">
        <v>259</v>
      </c>
      <c r="B23" s="200" t="s">
        <v>219</v>
      </c>
      <c r="C23" s="216">
        <v>230.13</v>
      </c>
      <c r="D23" s="216">
        <v>255.09</v>
      </c>
      <c r="E23" s="73">
        <v>269.26</v>
      </c>
      <c r="F23" s="73">
        <v>168.49</v>
      </c>
      <c r="G23" s="217">
        <v>190.48</v>
      </c>
      <c r="H23" s="217">
        <v>198.13</v>
      </c>
    </row>
    <row r="24" ht="37" customHeight="1" spans="1:8">
      <c r="A24" s="199" t="s">
        <v>260</v>
      </c>
      <c r="B24" s="200" t="s">
        <v>261</v>
      </c>
      <c r="C24" s="216">
        <v>1668.2</v>
      </c>
      <c r="D24" s="216">
        <v>1764.97</v>
      </c>
      <c r="E24" s="73">
        <v>1664.47</v>
      </c>
      <c r="F24" s="73">
        <v>1357.55</v>
      </c>
      <c r="G24" s="217">
        <v>1361.87</v>
      </c>
      <c r="H24" s="217">
        <v>1337.37</v>
      </c>
    </row>
    <row r="25" ht="37" customHeight="1" spans="1:8">
      <c r="A25" s="218" t="s">
        <v>262</v>
      </c>
      <c r="B25" s="208" t="s">
        <v>219</v>
      </c>
      <c r="C25" s="219">
        <v>305.44</v>
      </c>
      <c r="D25" s="219">
        <v>301.79</v>
      </c>
      <c r="E25" s="158">
        <v>302.88</v>
      </c>
      <c r="F25" s="158">
        <v>286.65</v>
      </c>
      <c r="G25" s="220">
        <v>287.72</v>
      </c>
      <c r="H25" s="220">
        <v>276.22</v>
      </c>
    </row>
    <row r="26" ht="1.5" customHeight="1"/>
    <row r="27" ht="1.5" customHeight="1"/>
    <row r="28" ht="1.5" customHeight="1"/>
  </sheetData>
  <mergeCells count="3">
    <mergeCell ref="A1:H1"/>
    <mergeCell ref="A18:H18"/>
    <mergeCell ref="A19:H19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5" tint="0.399945066682943"/>
  </sheetPr>
  <dimension ref="A1:N20"/>
  <sheetViews>
    <sheetView workbookViewId="0">
      <selection activeCell="B6" sqref="B6:F15"/>
    </sheetView>
  </sheetViews>
  <sheetFormatPr defaultColWidth="9" defaultRowHeight="15.6"/>
  <cols>
    <col min="1" max="1" width="11.375" customWidth="1"/>
    <col min="2" max="4" width="16.875" customWidth="1"/>
    <col min="5" max="5" width="0.25" customWidth="1"/>
    <col min="6" max="6" width="17.625" style="167" customWidth="1"/>
    <col min="7" max="9" width="0.25" customWidth="1"/>
    <col min="10" max="10" width="11.75" customWidth="1"/>
    <col min="11" max="11" width="13.875" customWidth="1"/>
    <col min="12" max="12" width="13.5" customWidth="1"/>
    <col min="14" max="14" width="10.5" customWidth="1"/>
  </cols>
  <sheetData>
    <row r="1" ht="23.1" customHeight="1" spans="1:6">
      <c r="A1" s="1" t="s">
        <v>263</v>
      </c>
      <c r="B1" s="1"/>
      <c r="C1" s="1"/>
      <c r="D1" s="1"/>
      <c r="E1" s="1"/>
      <c r="F1" s="1"/>
    </row>
    <row r="2" ht="15.95" customHeight="1" spans="1:6">
      <c r="A2" s="122" t="s">
        <v>198</v>
      </c>
      <c r="B2" s="122"/>
      <c r="C2" s="122"/>
      <c r="D2" s="122"/>
      <c r="E2" s="122"/>
      <c r="F2" s="122"/>
    </row>
    <row r="3" ht="20.1" customHeight="1" spans="1:6">
      <c r="A3" s="168" t="s">
        <v>32</v>
      </c>
      <c r="B3" s="169" t="s">
        <v>264</v>
      </c>
      <c r="C3" s="169"/>
      <c r="D3" s="169"/>
      <c r="E3" s="6" t="s">
        <v>265</v>
      </c>
      <c r="F3" s="170"/>
    </row>
    <row r="4" ht="20.1" customHeight="1" spans="1:6">
      <c r="A4" s="171"/>
      <c r="B4" s="172" t="s">
        <v>266</v>
      </c>
      <c r="C4" s="172" t="s">
        <v>267</v>
      </c>
      <c r="D4" s="172" t="s">
        <v>268</v>
      </c>
      <c r="E4" s="173" t="s">
        <v>269</v>
      </c>
      <c r="F4" s="174"/>
    </row>
    <row r="5" ht="20.1" customHeight="1" spans="1:11">
      <c r="A5" s="175"/>
      <c r="B5" s="176" t="s">
        <v>270</v>
      </c>
      <c r="C5" s="176" t="s">
        <v>270</v>
      </c>
      <c r="D5" s="176" t="s">
        <v>270</v>
      </c>
      <c r="E5" s="177" t="s">
        <v>271</v>
      </c>
      <c r="F5" s="178"/>
      <c r="K5" s="29"/>
    </row>
    <row r="6" ht="26.1" customHeight="1" spans="1:14">
      <c r="A6" s="41" t="s">
        <v>69</v>
      </c>
      <c r="B6" s="179">
        <v>1251.799</v>
      </c>
      <c r="C6" s="179">
        <v>1357.477</v>
      </c>
      <c r="D6" s="179">
        <v>1271.05</v>
      </c>
      <c r="E6" s="180"/>
      <c r="F6" s="181">
        <v>199371.7631</v>
      </c>
      <c r="L6" s="30"/>
      <c r="N6" s="187"/>
    </row>
    <row r="7" ht="26.1" customHeight="1" spans="1:14">
      <c r="A7" s="41" t="s">
        <v>41</v>
      </c>
      <c r="B7" s="179">
        <v>67.204</v>
      </c>
      <c r="C7" s="179">
        <v>93.245</v>
      </c>
      <c r="D7" s="179">
        <v>84.031</v>
      </c>
      <c r="E7" s="180"/>
      <c r="F7" s="181">
        <v>73320.1579</v>
      </c>
      <c r="L7" s="30"/>
      <c r="N7" s="187"/>
    </row>
    <row r="8" ht="26.1" customHeight="1" spans="1:14">
      <c r="A8" s="41" t="s">
        <v>42</v>
      </c>
      <c r="B8" s="179">
        <v>108.65</v>
      </c>
      <c r="C8" s="179">
        <v>146.186</v>
      </c>
      <c r="D8" s="179">
        <v>128.399</v>
      </c>
      <c r="E8" s="180"/>
      <c r="F8" s="181">
        <v>37335.4999</v>
      </c>
      <c r="L8" s="30"/>
      <c r="N8" s="187"/>
    </row>
    <row r="9" ht="26.1" customHeight="1" spans="1:14">
      <c r="A9" s="41" t="s">
        <v>43</v>
      </c>
      <c r="B9" s="179">
        <v>140.02</v>
      </c>
      <c r="C9" s="179">
        <v>185.234</v>
      </c>
      <c r="D9" s="179">
        <v>166.77</v>
      </c>
      <c r="E9" s="180"/>
      <c r="F9" s="181">
        <v>27825.7024</v>
      </c>
      <c r="L9" s="30"/>
      <c r="N9" s="187"/>
    </row>
    <row r="10" ht="26.1" customHeight="1" spans="1:14">
      <c r="A10" s="41" t="s">
        <v>44</v>
      </c>
      <c r="B10" s="179">
        <v>132.428</v>
      </c>
      <c r="C10" s="179">
        <v>147.305</v>
      </c>
      <c r="D10" s="179">
        <v>124.519</v>
      </c>
      <c r="E10" s="180"/>
      <c r="F10" s="181">
        <v>8578.8318</v>
      </c>
      <c r="L10" s="30"/>
      <c r="N10" s="187"/>
    </row>
    <row r="11" ht="26.1" customHeight="1" spans="1:14">
      <c r="A11" s="41" t="s">
        <v>45</v>
      </c>
      <c r="B11" s="179">
        <v>264.706</v>
      </c>
      <c r="C11" s="179">
        <v>209.937</v>
      </c>
      <c r="D11" s="179">
        <v>250.871</v>
      </c>
      <c r="E11" s="180"/>
      <c r="F11" s="181">
        <v>7133.1286</v>
      </c>
      <c r="L11" s="30"/>
      <c r="N11" s="187"/>
    </row>
    <row r="12" ht="26.1" customHeight="1" spans="1:14">
      <c r="A12" s="41" t="s">
        <v>46</v>
      </c>
      <c r="B12" s="179">
        <v>123.171</v>
      </c>
      <c r="C12" s="179">
        <v>128.931</v>
      </c>
      <c r="D12" s="179">
        <v>119.459</v>
      </c>
      <c r="E12" s="180"/>
      <c r="F12" s="181">
        <v>17167.1939</v>
      </c>
      <c r="L12" s="30"/>
      <c r="N12" s="187"/>
    </row>
    <row r="13" ht="26.1" customHeight="1" spans="1:14">
      <c r="A13" s="41" t="s">
        <v>47</v>
      </c>
      <c r="B13" s="179">
        <v>171</v>
      </c>
      <c r="C13" s="179">
        <v>166.696</v>
      </c>
      <c r="D13" s="179">
        <v>149.324</v>
      </c>
      <c r="E13" s="180"/>
      <c r="F13" s="181">
        <v>9871.9849</v>
      </c>
      <c r="L13" s="30"/>
      <c r="N13" s="187"/>
    </row>
    <row r="14" ht="26.1" customHeight="1" spans="1:14">
      <c r="A14" s="41" t="s">
        <v>48</v>
      </c>
      <c r="B14" s="179">
        <v>169.3</v>
      </c>
      <c r="C14" s="179">
        <v>170</v>
      </c>
      <c r="D14" s="179">
        <v>149.168</v>
      </c>
      <c r="E14" s="180"/>
      <c r="F14" s="181">
        <v>10063.2122</v>
      </c>
      <c r="L14" s="30"/>
      <c r="N14" s="187"/>
    </row>
    <row r="15" ht="26.1" customHeight="1" spans="1:14">
      <c r="A15" s="41" t="s">
        <v>49</v>
      </c>
      <c r="B15" s="179">
        <v>75.32</v>
      </c>
      <c r="C15" s="179">
        <v>109.943</v>
      </c>
      <c r="D15" s="179">
        <v>98.509</v>
      </c>
      <c r="E15" s="180"/>
      <c r="F15" s="181">
        <v>8076.0515</v>
      </c>
      <c r="L15" s="30"/>
      <c r="N15" s="187"/>
    </row>
    <row r="16" ht="1.5" customHeight="1" spans="1:6">
      <c r="A16" s="45"/>
      <c r="B16" s="182"/>
      <c r="C16" s="182"/>
      <c r="D16" s="182"/>
      <c r="E16" s="183"/>
      <c r="F16" s="184"/>
    </row>
    <row r="17" ht="1.5" customHeight="1" spans="2:6">
      <c r="B17" s="185"/>
      <c r="C17" s="185"/>
      <c r="D17" s="185"/>
      <c r="E17" s="185"/>
      <c r="F17" s="186"/>
    </row>
    <row r="18" ht="1.5" customHeight="1"/>
    <row r="19" ht="1.5" customHeight="1"/>
    <row r="20" spans="2:6">
      <c r="B20" s="60"/>
      <c r="C20" s="60"/>
      <c r="D20" s="60"/>
      <c r="E20" s="60"/>
      <c r="F20" s="60"/>
    </row>
  </sheetData>
  <mergeCells count="7">
    <mergeCell ref="A1:F1"/>
    <mergeCell ref="A2:F2"/>
    <mergeCell ref="B3:D3"/>
    <mergeCell ref="E3:F3"/>
    <mergeCell ref="E4:F4"/>
    <mergeCell ref="E5:F5"/>
    <mergeCell ref="A3:A5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U27"/>
  <sheetViews>
    <sheetView workbookViewId="0">
      <selection activeCell="D20" sqref="D20"/>
    </sheetView>
  </sheetViews>
  <sheetFormatPr defaultColWidth="9" defaultRowHeight="15.6"/>
  <cols>
    <col min="1" max="1" width="11.625" customWidth="1"/>
    <col min="2" max="5" width="13.625" customWidth="1"/>
    <col min="6" max="6" width="13.875" customWidth="1"/>
    <col min="7" max="9" width="0.25" customWidth="1"/>
    <col min="11" max="11" width="7.5" customWidth="1"/>
    <col min="12" max="12" width="7.375" customWidth="1"/>
    <col min="13" max="13" width="14.125" customWidth="1"/>
  </cols>
  <sheetData>
    <row r="1" ht="23.1" customHeight="1" spans="1:6">
      <c r="A1" s="1" t="s">
        <v>272</v>
      </c>
      <c r="B1" s="1"/>
      <c r="C1" s="1"/>
      <c r="D1" s="1"/>
      <c r="E1" s="1"/>
      <c r="F1" s="1"/>
    </row>
    <row r="2" ht="15.95" customHeight="1" spans="1:6">
      <c r="A2" s="2" t="s">
        <v>273</v>
      </c>
      <c r="B2" s="2"/>
      <c r="C2" s="2"/>
      <c r="D2" s="2"/>
      <c r="E2" s="2"/>
      <c r="F2" s="2"/>
    </row>
    <row r="3" ht="20.1" customHeight="1" spans="1:16">
      <c r="A3" s="66" t="s">
        <v>32</v>
      </c>
      <c r="B3" s="88" t="s">
        <v>274</v>
      </c>
      <c r="C3" s="88" t="s">
        <v>275</v>
      </c>
      <c r="D3" s="88" t="s">
        <v>276</v>
      </c>
      <c r="E3" s="88" t="s">
        <v>277</v>
      </c>
      <c r="F3" s="82" t="s">
        <v>278</v>
      </c>
      <c r="L3" s="29"/>
      <c r="M3" s="29"/>
      <c r="N3" s="29"/>
      <c r="O3" s="29"/>
      <c r="P3" s="29"/>
    </row>
    <row r="4" ht="20.1" customHeight="1" spans="1:21">
      <c r="A4" s="67"/>
      <c r="B4" s="36" t="s">
        <v>279</v>
      </c>
      <c r="C4" s="36"/>
      <c r="D4" s="36"/>
      <c r="E4" s="36"/>
      <c r="F4" s="84"/>
      <c r="J4" s="150"/>
      <c r="K4" s="150"/>
      <c r="L4" s="29"/>
      <c r="M4" s="29"/>
      <c r="N4" s="29"/>
      <c r="O4" s="29"/>
      <c r="P4" s="29"/>
      <c r="Q4" s="126"/>
      <c r="R4" s="126"/>
      <c r="S4" s="126"/>
      <c r="T4" s="126"/>
      <c r="U4" s="126"/>
    </row>
    <row r="5" ht="25.5" customHeight="1" spans="1:21">
      <c r="A5" s="41" t="s">
        <v>69</v>
      </c>
      <c r="B5" s="56">
        <v>654707</v>
      </c>
      <c r="C5" s="56">
        <v>127857</v>
      </c>
      <c r="D5" s="56">
        <v>68242</v>
      </c>
      <c r="E5" s="56">
        <v>50469</v>
      </c>
      <c r="F5" s="57">
        <v>408138</v>
      </c>
      <c r="J5" s="30"/>
      <c r="K5" s="30"/>
      <c r="L5" s="29"/>
      <c r="M5" s="29"/>
      <c r="N5" s="29"/>
      <c r="O5" s="29"/>
      <c r="P5" s="29"/>
      <c r="Q5" s="165"/>
      <c r="R5" s="165"/>
      <c r="S5" s="165"/>
      <c r="T5" s="165"/>
      <c r="U5" s="165"/>
    </row>
    <row r="6" ht="25.5" customHeight="1" spans="1:21">
      <c r="A6" s="41" t="s">
        <v>41</v>
      </c>
      <c r="B6" s="56">
        <v>44435</v>
      </c>
      <c r="C6" s="56">
        <v>6610</v>
      </c>
      <c r="D6" s="56">
        <v>4069</v>
      </c>
      <c r="E6" s="56">
        <v>3043</v>
      </c>
      <c r="F6" s="57">
        <v>30713</v>
      </c>
      <c r="J6" s="30"/>
      <c r="K6" s="30"/>
      <c r="L6" s="29"/>
      <c r="M6" s="29"/>
      <c r="N6" s="29"/>
      <c r="O6" s="29"/>
      <c r="P6" s="29"/>
      <c r="Q6" s="165"/>
      <c r="R6" s="165"/>
      <c r="S6" s="165"/>
      <c r="T6" s="165"/>
      <c r="U6" s="165"/>
    </row>
    <row r="7" ht="25.5" customHeight="1" spans="1:21">
      <c r="A7" s="41" t="s">
        <v>42</v>
      </c>
      <c r="B7" s="56">
        <v>66012</v>
      </c>
      <c r="C7" s="56">
        <v>5533</v>
      </c>
      <c r="D7" s="163">
        <v>1426</v>
      </c>
      <c r="E7" s="56">
        <v>2006</v>
      </c>
      <c r="F7" s="57">
        <v>57047</v>
      </c>
      <c r="J7" s="30"/>
      <c r="K7" s="30"/>
      <c r="L7" s="29"/>
      <c r="M7" s="29"/>
      <c r="N7" s="29"/>
      <c r="O7" s="29"/>
      <c r="P7" s="29"/>
      <c r="Q7" s="165"/>
      <c r="R7" s="165"/>
      <c r="S7" s="166"/>
      <c r="T7" s="165"/>
      <c r="U7" s="165"/>
    </row>
    <row r="8" ht="25.5" customHeight="1" spans="1:21">
      <c r="A8" s="41" t="s">
        <v>43</v>
      </c>
      <c r="B8" s="56">
        <v>97040</v>
      </c>
      <c r="C8" s="56">
        <v>31397</v>
      </c>
      <c r="D8" s="56">
        <v>13617</v>
      </c>
      <c r="E8" s="56">
        <v>8182</v>
      </c>
      <c r="F8" s="57">
        <v>43843</v>
      </c>
      <c r="J8" s="30"/>
      <c r="K8" s="30"/>
      <c r="L8" s="29"/>
      <c r="M8" s="29"/>
      <c r="N8" s="29"/>
      <c r="O8" s="29"/>
      <c r="P8" s="29"/>
      <c r="Q8" s="165"/>
      <c r="R8" s="165"/>
      <c r="S8" s="165"/>
      <c r="T8" s="165"/>
      <c r="U8" s="165"/>
    </row>
    <row r="9" ht="25.5" customHeight="1" spans="1:21">
      <c r="A9" s="41" t="s">
        <v>44</v>
      </c>
      <c r="B9" s="56">
        <v>53808</v>
      </c>
      <c r="C9" s="56">
        <v>6321</v>
      </c>
      <c r="D9" s="56">
        <v>4977</v>
      </c>
      <c r="E9" s="56">
        <v>3279</v>
      </c>
      <c r="F9" s="57">
        <v>39231</v>
      </c>
      <c r="J9" s="30"/>
      <c r="K9" s="30"/>
      <c r="L9" s="29"/>
      <c r="M9" s="29"/>
      <c r="N9" s="29"/>
      <c r="O9" s="29"/>
      <c r="P9" s="29"/>
      <c r="Q9" s="165"/>
      <c r="R9" s="165"/>
      <c r="S9" s="165"/>
      <c r="T9" s="165"/>
      <c r="U9" s="165"/>
    </row>
    <row r="10" ht="25.5" customHeight="1" spans="1:21">
      <c r="A10" s="41" t="s">
        <v>45</v>
      </c>
      <c r="B10" s="56">
        <v>119893</v>
      </c>
      <c r="C10" s="56">
        <v>23979</v>
      </c>
      <c r="D10" s="56">
        <v>9593</v>
      </c>
      <c r="E10" s="56">
        <v>7193</v>
      </c>
      <c r="F10" s="57">
        <v>79128</v>
      </c>
      <c r="J10" s="30"/>
      <c r="K10" s="30"/>
      <c r="L10" s="29"/>
      <c r="M10" s="29"/>
      <c r="N10" s="29"/>
      <c r="O10" s="29"/>
      <c r="P10" s="29"/>
      <c r="Q10" s="165"/>
      <c r="R10" s="165"/>
      <c r="S10" s="165"/>
      <c r="T10" s="165"/>
      <c r="U10" s="165"/>
    </row>
    <row r="11" ht="25.5" customHeight="1" spans="1:21">
      <c r="A11" s="41" t="s">
        <v>46</v>
      </c>
      <c r="B11" s="56">
        <v>66588</v>
      </c>
      <c r="C11" s="56">
        <v>7084</v>
      </c>
      <c r="D11" s="56">
        <v>3389</v>
      </c>
      <c r="E11" s="56">
        <v>5969</v>
      </c>
      <c r="F11" s="57">
        <v>50146</v>
      </c>
      <c r="J11" s="30"/>
      <c r="K11" s="30"/>
      <c r="L11" s="29"/>
      <c r="M11" s="29"/>
      <c r="N11" s="29"/>
      <c r="O11" s="29"/>
      <c r="P11" s="29"/>
      <c r="Q11" s="165"/>
      <c r="R11" s="165"/>
      <c r="S11" s="165"/>
      <c r="T11" s="165"/>
      <c r="U11" s="165"/>
    </row>
    <row r="12" ht="25.5" customHeight="1" spans="1:21">
      <c r="A12" s="41" t="s">
        <v>47</v>
      </c>
      <c r="B12" s="56">
        <v>62034</v>
      </c>
      <c r="C12" s="56">
        <v>18043</v>
      </c>
      <c r="D12" s="56">
        <v>11957</v>
      </c>
      <c r="E12" s="56">
        <v>4926</v>
      </c>
      <c r="F12" s="57">
        <v>27108</v>
      </c>
      <c r="J12" s="30"/>
      <c r="K12" s="30"/>
      <c r="L12" s="29"/>
      <c r="M12" s="29"/>
      <c r="N12" s="29"/>
      <c r="O12" s="29"/>
      <c r="P12" s="29"/>
      <c r="Q12" s="165"/>
      <c r="R12" s="165"/>
      <c r="S12" s="165"/>
      <c r="T12" s="165"/>
      <c r="U12" s="165"/>
    </row>
    <row r="13" ht="25.5" customHeight="1" spans="1:21">
      <c r="A13" s="41" t="s">
        <v>48</v>
      </c>
      <c r="B13" s="56">
        <v>85048</v>
      </c>
      <c r="C13" s="56">
        <v>16584</v>
      </c>
      <c r="D13" s="56">
        <v>9132</v>
      </c>
      <c r="E13" s="56">
        <v>7469</v>
      </c>
      <c r="F13" s="57">
        <v>51863</v>
      </c>
      <c r="J13" s="30"/>
      <c r="K13" s="30"/>
      <c r="L13" s="29"/>
      <c r="M13" s="29"/>
      <c r="N13" s="29"/>
      <c r="O13" s="29"/>
      <c r="P13" s="29"/>
      <c r="Q13" s="165"/>
      <c r="R13" s="165"/>
      <c r="S13" s="165"/>
      <c r="T13" s="165"/>
      <c r="U13" s="165"/>
    </row>
    <row r="14" ht="25.5" customHeight="1" spans="1:21">
      <c r="A14" s="41" t="s">
        <v>49</v>
      </c>
      <c r="B14" s="56">
        <v>59849</v>
      </c>
      <c r="C14" s="56">
        <v>12306</v>
      </c>
      <c r="D14" s="56">
        <v>10082</v>
      </c>
      <c r="E14" s="56">
        <v>8402</v>
      </c>
      <c r="F14" s="57">
        <v>29059</v>
      </c>
      <c r="J14" s="30"/>
      <c r="K14" s="30"/>
      <c r="L14" s="164"/>
      <c r="M14" s="164"/>
      <c r="N14" s="164"/>
      <c r="O14" s="164"/>
      <c r="P14" s="164"/>
      <c r="Q14" s="165"/>
      <c r="R14" s="165"/>
      <c r="S14" s="165"/>
      <c r="T14" s="165"/>
      <c r="U14" s="165"/>
    </row>
    <row r="15" ht="1.5" customHeight="1" spans="1:6">
      <c r="A15" s="45"/>
      <c r="B15" s="58"/>
      <c r="C15" s="58"/>
      <c r="D15" s="58"/>
      <c r="E15" s="58"/>
      <c r="F15" s="59"/>
    </row>
    <row r="16" spans="2:6">
      <c r="B16" s="65"/>
      <c r="C16" s="65"/>
      <c r="D16" s="65"/>
      <c r="E16" s="65"/>
      <c r="F16" s="65"/>
    </row>
    <row r="17" spans="12:21">
      <c r="L17" s="65"/>
      <c r="M17" s="65"/>
      <c r="N17" s="65"/>
      <c r="O17" s="65"/>
      <c r="P17" s="65"/>
      <c r="Q17" s="65"/>
      <c r="R17" s="65"/>
      <c r="S17" s="65"/>
      <c r="T17" s="65"/>
      <c r="U17" s="65"/>
    </row>
    <row r="18" spans="12:21">
      <c r="L18" s="65"/>
      <c r="M18" s="65"/>
      <c r="N18" s="65"/>
      <c r="O18" s="65"/>
      <c r="P18" s="65"/>
      <c r="Q18" s="65"/>
      <c r="R18" s="65"/>
      <c r="S18" s="65"/>
      <c r="T18" s="65"/>
      <c r="U18" s="65"/>
    </row>
    <row r="19" spans="12:21">
      <c r="L19" s="65"/>
      <c r="M19" s="65"/>
      <c r="N19" s="65"/>
      <c r="O19" s="65"/>
      <c r="P19" s="65"/>
      <c r="Q19" s="65"/>
      <c r="R19" s="65"/>
      <c r="S19" s="65"/>
      <c r="T19" s="65"/>
      <c r="U19" s="65"/>
    </row>
    <row r="20" spans="12:21">
      <c r="L20" s="65"/>
      <c r="M20" s="65"/>
      <c r="N20" s="65"/>
      <c r="O20" s="65"/>
      <c r="P20" s="65"/>
      <c r="Q20" s="65"/>
      <c r="R20" s="65"/>
      <c r="S20" s="65"/>
      <c r="T20" s="65"/>
      <c r="U20" s="65"/>
    </row>
    <row r="21" spans="12:21">
      <c r="L21" s="65"/>
      <c r="M21" s="65"/>
      <c r="N21" s="65"/>
      <c r="O21" s="65"/>
      <c r="P21" s="65"/>
      <c r="Q21" s="65"/>
      <c r="R21" s="65"/>
      <c r="S21" s="65"/>
      <c r="T21" s="65"/>
      <c r="U21" s="65"/>
    </row>
    <row r="22" spans="12:21">
      <c r="L22" s="65"/>
      <c r="M22" s="65"/>
      <c r="N22" s="65"/>
      <c r="O22" s="65"/>
      <c r="P22" s="65"/>
      <c r="Q22" s="65"/>
      <c r="R22" s="65"/>
      <c r="S22" s="65"/>
      <c r="T22" s="65"/>
      <c r="U22" s="65"/>
    </row>
    <row r="23" spans="12:21">
      <c r="L23" s="65"/>
      <c r="M23" s="65"/>
      <c r="N23" s="65"/>
      <c r="O23" s="65"/>
      <c r="P23" s="65"/>
      <c r="Q23" s="65"/>
      <c r="R23" s="65"/>
      <c r="S23" s="65"/>
      <c r="T23" s="65"/>
      <c r="U23" s="65"/>
    </row>
    <row r="24" spans="12:21">
      <c r="L24" s="65"/>
      <c r="M24" s="65"/>
      <c r="N24" s="65"/>
      <c r="O24" s="65"/>
      <c r="P24" s="65"/>
      <c r="Q24" s="65"/>
      <c r="R24" s="65"/>
      <c r="S24" s="65"/>
      <c r="T24" s="65"/>
      <c r="U24" s="65"/>
    </row>
    <row r="25" spans="12:21">
      <c r="L25" s="65"/>
      <c r="M25" s="65"/>
      <c r="N25" s="65"/>
      <c r="O25" s="65"/>
      <c r="P25" s="65"/>
      <c r="Q25" s="65"/>
      <c r="R25" s="65"/>
      <c r="S25" s="65"/>
      <c r="T25" s="65"/>
      <c r="U25" s="65"/>
    </row>
    <row r="26" spans="12:21">
      <c r="L26" s="65"/>
      <c r="M26" s="65"/>
      <c r="N26" s="65"/>
      <c r="O26" s="65"/>
      <c r="P26" s="65"/>
      <c r="Q26" s="65"/>
      <c r="R26" s="65"/>
      <c r="S26" s="65"/>
      <c r="T26" s="65"/>
      <c r="U26" s="65"/>
    </row>
    <row r="27" spans="12:12">
      <c r="L27" s="65"/>
    </row>
  </sheetData>
  <mergeCells count="7">
    <mergeCell ref="A1:F1"/>
    <mergeCell ref="A2:F2"/>
    <mergeCell ref="A3:A4"/>
    <mergeCell ref="C3:C4"/>
    <mergeCell ref="D3:D4"/>
    <mergeCell ref="E3:E4"/>
    <mergeCell ref="F3:F4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S87"/>
  <sheetViews>
    <sheetView topLeftCell="A25" workbookViewId="0">
      <selection activeCell="H35" sqref="H35"/>
    </sheetView>
  </sheetViews>
  <sheetFormatPr defaultColWidth="9" defaultRowHeight="15.6"/>
  <cols>
    <col min="1" max="1" width="17" customWidth="1"/>
    <col min="8" max="8" width="9" style="70"/>
    <col min="9" max="11" width="0.375" customWidth="1"/>
    <col min="12" max="12" width="15.125" customWidth="1"/>
    <col min="13" max="13" width="18" customWidth="1"/>
    <col min="14" max="14" width="8" customWidth="1"/>
    <col min="15" max="15" width="10.25" customWidth="1"/>
    <col min="16" max="16" width="10" customWidth="1"/>
    <col min="17" max="17" width="11.5" customWidth="1"/>
    <col min="18" max="18" width="8.625" customWidth="1"/>
    <col min="19" max="19" width="9.25" customWidth="1"/>
  </cols>
  <sheetData>
    <row r="1" ht="23.1" customHeight="1" spans="1:8">
      <c r="A1" s="1" t="s">
        <v>280</v>
      </c>
      <c r="B1" s="1"/>
      <c r="C1" s="1"/>
      <c r="D1" s="1"/>
      <c r="E1" s="1"/>
      <c r="F1" s="1"/>
      <c r="G1" s="1"/>
      <c r="H1" s="1"/>
    </row>
    <row r="2" ht="15.95" customHeight="1" spans="1:8">
      <c r="A2" s="100" t="s">
        <v>281</v>
      </c>
      <c r="B2" s="100"/>
      <c r="C2" s="100"/>
      <c r="D2" s="100"/>
      <c r="E2" s="100"/>
      <c r="F2" s="100"/>
      <c r="G2" s="100"/>
      <c r="H2" s="100"/>
    </row>
    <row r="3" ht="30" customHeight="1" spans="1:15">
      <c r="A3" s="66" t="s">
        <v>282</v>
      </c>
      <c r="B3" s="88" t="s">
        <v>283</v>
      </c>
      <c r="C3" s="88" t="s">
        <v>81</v>
      </c>
      <c r="D3" s="88" t="s">
        <v>82</v>
      </c>
      <c r="E3" s="88" t="s">
        <v>83</v>
      </c>
      <c r="F3" s="82" t="s">
        <v>16</v>
      </c>
      <c r="G3" s="155" t="s">
        <v>20</v>
      </c>
      <c r="H3" s="155" t="s">
        <v>21</v>
      </c>
      <c r="M3" s="29"/>
      <c r="N3" s="30"/>
      <c r="O3" s="116"/>
    </row>
    <row r="4" ht="22" customHeight="1" spans="1:15">
      <c r="A4" s="7" t="s">
        <v>284</v>
      </c>
      <c r="B4" s="22">
        <v>1367.11</v>
      </c>
      <c r="C4" s="22">
        <v>1433.37</v>
      </c>
      <c r="D4" s="22">
        <v>1505.95</v>
      </c>
      <c r="E4" s="22">
        <v>1617.99</v>
      </c>
      <c r="F4" s="23">
        <v>1629.755</v>
      </c>
      <c r="G4" s="156">
        <v>1600.57</v>
      </c>
      <c r="H4" s="156">
        <v>1605.5</v>
      </c>
      <c r="L4" s="60"/>
      <c r="M4" s="29"/>
      <c r="N4" s="126"/>
      <c r="O4" s="116"/>
    </row>
    <row r="5" ht="22" customHeight="1" spans="1:15">
      <c r="A5" s="10" t="s">
        <v>285</v>
      </c>
      <c r="B5" s="12">
        <v>1063.33</v>
      </c>
      <c r="C5" s="12">
        <v>940.8</v>
      </c>
      <c r="D5" s="12">
        <v>999.18</v>
      </c>
      <c r="E5" s="12">
        <v>1114.96</v>
      </c>
      <c r="F5" s="14">
        <v>1160.029</v>
      </c>
      <c r="G5" s="73">
        <v>1145.067</v>
      </c>
      <c r="H5" s="73">
        <v>1140.18666666667</v>
      </c>
      <c r="L5" s="60"/>
      <c r="M5" s="29"/>
      <c r="N5" s="30"/>
      <c r="O5" s="126"/>
    </row>
    <row r="6" ht="22" customHeight="1" spans="1:15">
      <c r="A6" s="10" t="s">
        <v>286</v>
      </c>
      <c r="B6" s="12">
        <v>77.78</v>
      </c>
      <c r="C6" s="12">
        <v>65.64</v>
      </c>
      <c r="D6" s="12">
        <v>66.35</v>
      </c>
      <c r="E6" s="12">
        <v>68.91</v>
      </c>
      <c r="F6" s="14">
        <v>71.18</v>
      </c>
      <c r="G6" s="73">
        <v>71.54</v>
      </c>
      <c r="H6" s="73">
        <v>71.02</v>
      </c>
      <c r="M6" s="29"/>
      <c r="O6" s="126"/>
    </row>
    <row r="7" ht="22" customHeight="1" spans="1:15">
      <c r="A7" s="10" t="s">
        <v>287</v>
      </c>
      <c r="B7" s="12">
        <v>551.26</v>
      </c>
      <c r="C7" s="12">
        <v>555.65</v>
      </c>
      <c r="D7" s="12">
        <v>622.05</v>
      </c>
      <c r="E7" s="12">
        <v>660.31</v>
      </c>
      <c r="F7" s="14">
        <v>665.4</v>
      </c>
      <c r="G7" s="73">
        <v>696.867</v>
      </c>
      <c r="H7" s="73">
        <v>700</v>
      </c>
      <c r="L7" s="159"/>
      <c r="M7" s="29"/>
      <c r="N7" s="30"/>
      <c r="O7" s="160"/>
    </row>
    <row r="8" ht="22" customHeight="1" spans="1:15">
      <c r="A8" s="10" t="s">
        <v>288</v>
      </c>
      <c r="B8" s="12">
        <v>525.21</v>
      </c>
      <c r="C8" s="12">
        <v>534.57</v>
      </c>
      <c r="D8" s="12">
        <v>586.31</v>
      </c>
      <c r="E8" s="12">
        <v>614.59</v>
      </c>
      <c r="F8" s="14">
        <v>658.634</v>
      </c>
      <c r="G8" s="73">
        <v>696.478</v>
      </c>
      <c r="H8" s="73">
        <v>699.671</v>
      </c>
      <c r="L8" s="159"/>
      <c r="M8" s="29"/>
      <c r="N8" s="126"/>
      <c r="O8" s="126"/>
    </row>
    <row r="9" ht="22" customHeight="1" spans="1:15">
      <c r="A9" s="10" t="s">
        <v>289</v>
      </c>
      <c r="B9" s="12">
        <v>26.05</v>
      </c>
      <c r="C9" s="12">
        <v>21.08</v>
      </c>
      <c r="D9" s="12">
        <v>35.74</v>
      </c>
      <c r="E9" s="12">
        <v>45.72</v>
      </c>
      <c r="F9" s="14">
        <v>6.76599999999996</v>
      </c>
      <c r="G9" s="73">
        <v>0.39</v>
      </c>
      <c r="H9" s="73">
        <v>0.316</v>
      </c>
      <c r="L9" s="60"/>
      <c r="M9" s="29"/>
      <c r="N9" s="126"/>
      <c r="O9" s="126"/>
    </row>
    <row r="10" ht="22" customHeight="1" spans="1:19">
      <c r="A10" s="10" t="s">
        <v>290</v>
      </c>
      <c r="B10" s="12">
        <v>512.07</v>
      </c>
      <c r="C10" s="12">
        <v>385.14</v>
      </c>
      <c r="D10" s="12">
        <v>377.13</v>
      </c>
      <c r="E10" s="12">
        <v>454.65</v>
      </c>
      <c r="F10" s="14">
        <v>494.629</v>
      </c>
      <c r="G10" s="73">
        <v>448.2</v>
      </c>
      <c r="H10" s="73">
        <v>440.186666666667</v>
      </c>
      <c r="L10" s="150"/>
      <c r="M10" s="29"/>
      <c r="O10" s="126"/>
      <c r="Q10" s="29"/>
      <c r="R10" s="126"/>
      <c r="S10" s="65"/>
    </row>
    <row r="11" ht="22" customHeight="1" spans="1:19">
      <c r="A11" s="10" t="s">
        <v>291</v>
      </c>
      <c r="B11" s="12">
        <v>20.74</v>
      </c>
      <c r="C11" s="12">
        <v>20.25</v>
      </c>
      <c r="D11" s="12">
        <v>22.57</v>
      </c>
      <c r="E11" s="12">
        <v>22.96</v>
      </c>
      <c r="F11" s="14">
        <v>28.697</v>
      </c>
      <c r="G11" s="73">
        <v>26.404</v>
      </c>
      <c r="H11" s="73">
        <v>24.675</v>
      </c>
      <c r="L11" s="150"/>
      <c r="M11" s="29"/>
      <c r="N11" s="126"/>
      <c r="O11" s="126"/>
      <c r="Q11" s="29"/>
      <c r="R11" s="126"/>
      <c r="S11" s="126"/>
    </row>
    <row r="12" ht="22" customHeight="1" spans="1:19">
      <c r="A12" s="10" t="s">
        <v>292</v>
      </c>
      <c r="B12" s="12">
        <v>279.55</v>
      </c>
      <c r="C12" s="12">
        <v>201.33</v>
      </c>
      <c r="D12" s="12">
        <v>206.26</v>
      </c>
      <c r="E12" s="12">
        <v>332.21</v>
      </c>
      <c r="F12" s="14">
        <v>408.4</v>
      </c>
      <c r="G12" s="73">
        <v>379.093</v>
      </c>
      <c r="H12" s="73">
        <v>373.811</v>
      </c>
      <c r="L12" s="150"/>
      <c r="M12" s="29"/>
      <c r="N12" s="126"/>
      <c r="O12" s="30"/>
      <c r="Q12" s="29"/>
      <c r="R12" s="29"/>
      <c r="S12" s="30"/>
    </row>
    <row r="13" ht="22" customHeight="1" spans="1:19">
      <c r="A13" s="10" t="s">
        <v>293</v>
      </c>
      <c r="B13" s="12">
        <v>108.89</v>
      </c>
      <c r="C13" s="12">
        <v>93.09</v>
      </c>
      <c r="D13" s="12">
        <v>62.29</v>
      </c>
      <c r="E13" s="12">
        <v>52.07</v>
      </c>
      <c r="F13" s="14">
        <v>31.948</v>
      </c>
      <c r="G13" s="73">
        <v>23.287</v>
      </c>
      <c r="H13" s="73">
        <v>23.172</v>
      </c>
      <c r="L13" s="150"/>
      <c r="M13" s="29"/>
      <c r="N13" s="30"/>
      <c r="O13" s="126"/>
      <c r="Q13" s="29"/>
      <c r="R13" s="29"/>
      <c r="S13" s="30"/>
    </row>
    <row r="14" ht="22" customHeight="1" spans="1:19">
      <c r="A14" s="10" t="s">
        <v>294</v>
      </c>
      <c r="B14" s="12">
        <v>70.28</v>
      </c>
      <c r="C14" s="12">
        <v>52.17</v>
      </c>
      <c r="D14" s="12">
        <v>60.44</v>
      </c>
      <c r="E14" s="12">
        <v>36.35</v>
      </c>
      <c r="F14" s="14">
        <v>21.332</v>
      </c>
      <c r="G14" s="73">
        <v>17.774</v>
      </c>
      <c r="H14" s="73">
        <v>16.992</v>
      </c>
      <c r="L14" s="150"/>
      <c r="M14" s="29"/>
      <c r="Q14" s="29"/>
      <c r="R14" s="29"/>
      <c r="S14" s="30"/>
    </row>
    <row r="15" ht="22" customHeight="1" spans="1:14">
      <c r="A15" s="10" t="s">
        <v>295</v>
      </c>
      <c r="B15" s="12">
        <v>9.63</v>
      </c>
      <c r="C15" s="12">
        <v>5.3</v>
      </c>
      <c r="D15" s="12">
        <v>3.37</v>
      </c>
      <c r="E15" s="12">
        <v>2.87</v>
      </c>
      <c r="F15" s="14">
        <v>0.559</v>
      </c>
      <c r="G15" s="73">
        <v>0.457</v>
      </c>
      <c r="H15" s="73">
        <v>0.52</v>
      </c>
      <c r="L15" s="150"/>
      <c r="M15" s="29"/>
      <c r="N15" s="126"/>
    </row>
    <row r="16" ht="22" customHeight="1" spans="1:15">
      <c r="A16" s="10" t="s">
        <v>296</v>
      </c>
      <c r="B16" s="12">
        <v>2.47</v>
      </c>
      <c r="C16" s="12">
        <v>1.76</v>
      </c>
      <c r="D16" s="12">
        <v>1.57</v>
      </c>
      <c r="E16" s="12">
        <v>0.59</v>
      </c>
      <c r="F16" s="14">
        <v>0.159</v>
      </c>
      <c r="G16" s="73">
        <v>0.01</v>
      </c>
      <c r="H16" s="73">
        <v>0.043</v>
      </c>
      <c r="L16" s="150"/>
      <c r="M16" s="29"/>
      <c r="N16" s="126"/>
      <c r="O16" s="30"/>
    </row>
    <row r="17" ht="22" customHeight="1" spans="1:12">
      <c r="A17" s="10" t="s">
        <v>297</v>
      </c>
      <c r="B17" s="12">
        <v>7.29</v>
      </c>
      <c r="C17" s="12">
        <v>11.24</v>
      </c>
      <c r="D17" s="12">
        <v>20.63</v>
      </c>
      <c r="E17" s="12">
        <v>7.6</v>
      </c>
      <c r="F17" s="14">
        <v>3.53400000000004</v>
      </c>
      <c r="G17" s="73">
        <v>1.17</v>
      </c>
      <c r="H17" s="73">
        <v>0.98</v>
      </c>
      <c r="L17" s="60"/>
    </row>
    <row r="18" ht="22" customHeight="1" spans="1:15">
      <c r="A18" s="10" t="s">
        <v>298</v>
      </c>
      <c r="B18" s="12">
        <v>13.22</v>
      </c>
      <c r="C18" s="12">
        <v>8.19</v>
      </c>
      <c r="D18" s="12">
        <v>14</v>
      </c>
      <c r="E18" s="12">
        <v>7.1</v>
      </c>
      <c r="F18" s="14">
        <v>3.461</v>
      </c>
      <c r="G18" s="73">
        <v>1.175</v>
      </c>
      <c r="H18" s="73">
        <v>0.97</v>
      </c>
      <c r="L18" s="150"/>
      <c r="M18" s="29"/>
      <c r="N18" s="29"/>
      <c r="O18" s="30"/>
    </row>
    <row r="19" ht="22" customHeight="1" spans="1:15">
      <c r="A19" s="10" t="s">
        <v>299</v>
      </c>
      <c r="B19" s="12">
        <v>303.78</v>
      </c>
      <c r="C19" s="12">
        <v>492.57</v>
      </c>
      <c r="D19" s="12">
        <v>506.77</v>
      </c>
      <c r="E19" s="12">
        <v>503.03</v>
      </c>
      <c r="F19" s="14">
        <v>469.726</v>
      </c>
      <c r="G19" s="73">
        <v>455.503</v>
      </c>
      <c r="H19" s="157">
        <v>465.32</v>
      </c>
      <c r="L19" s="60"/>
      <c r="M19" s="29"/>
      <c r="N19" s="29"/>
      <c r="O19" s="30"/>
    </row>
    <row r="20" ht="22" customHeight="1" spans="1:12">
      <c r="A20" s="10" t="s">
        <v>286</v>
      </c>
      <c r="B20" s="12">
        <v>22.22</v>
      </c>
      <c r="C20" s="12">
        <v>34.36</v>
      </c>
      <c r="D20" s="12">
        <v>33.65</v>
      </c>
      <c r="E20" s="12">
        <v>31.09</v>
      </c>
      <c r="F20" s="14">
        <v>28.8218781350571</v>
      </c>
      <c r="G20" s="73">
        <v>28.46</v>
      </c>
      <c r="H20" s="73">
        <v>28.98</v>
      </c>
      <c r="L20" s="60"/>
    </row>
    <row r="21" ht="22" customHeight="1" spans="1:15">
      <c r="A21" s="10" t="s">
        <v>300</v>
      </c>
      <c r="B21" s="12">
        <v>33.14</v>
      </c>
      <c r="C21" s="12">
        <v>54.03</v>
      </c>
      <c r="D21" s="12">
        <v>34.69</v>
      </c>
      <c r="E21" s="12">
        <v>30.33</v>
      </c>
      <c r="F21" s="14">
        <v>19.131</v>
      </c>
      <c r="G21" s="73">
        <v>0.34</v>
      </c>
      <c r="H21" s="73">
        <v>0.207</v>
      </c>
      <c r="L21" s="150"/>
      <c r="M21" s="29"/>
      <c r="N21" s="29"/>
      <c r="O21" s="30"/>
    </row>
    <row r="22" ht="22" customHeight="1" spans="1:18">
      <c r="A22" s="10" t="s">
        <v>301</v>
      </c>
      <c r="B22" s="12">
        <v>201.69</v>
      </c>
      <c r="C22" s="12">
        <v>329.79</v>
      </c>
      <c r="D22" s="12">
        <v>326.01</v>
      </c>
      <c r="E22" s="12">
        <v>294.85</v>
      </c>
      <c r="F22" s="14">
        <v>284.767</v>
      </c>
      <c r="G22" s="73">
        <v>320.945</v>
      </c>
      <c r="H22" s="73">
        <v>328.703</v>
      </c>
      <c r="L22" s="150"/>
      <c r="M22" s="29"/>
      <c r="O22" s="126"/>
      <c r="R22" s="116"/>
    </row>
    <row r="23" ht="22" customHeight="1" spans="1:19">
      <c r="A23" s="10" t="s">
        <v>302</v>
      </c>
      <c r="B23" s="12">
        <v>52.91</v>
      </c>
      <c r="C23" s="12">
        <v>155.15</v>
      </c>
      <c r="D23" s="12">
        <v>178.04</v>
      </c>
      <c r="E23" s="12">
        <v>192.98</v>
      </c>
      <c r="F23" s="14">
        <v>193.148</v>
      </c>
      <c r="G23" s="73">
        <v>286.745</v>
      </c>
      <c r="H23" s="73">
        <v>288.876</v>
      </c>
      <c r="L23" s="150"/>
      <c r="M23" s="60"/>
      <c r="N23" s="60"/>
      <c r="O23" s="60"/>
      <c r="P23" s="60"/>
      <c r="Q23" s="60"/>
      <c r="R23" s="60"/>
      <c r="S23" s="60"/>
    </row>
    <row r="24" ht="22" customHeight="1" spans="1:19">
      <c r="A24" s="10" t="s">
        <v>303</v>
      </c>
      <c r="B24" s="12">
        <v>81.01</v>
      </c>
      <c r="C24" s="12">
        <v>76.06</v>
      </c>
      <c r="D24" s="12">
        <v>47</v>
      </c>
      <c r="E24" s="12">
        <v>37.77</v>
      </c>
      <c r="F24" s="14">
        <v>39.414</v>
      </c>
      <c r="G24" s="73">
        <v>13.908</v>
      </c>
      <c r="H24" s="73">
        <v>14.4667</v>
      </c>
      <c r="L24" s="150"/>
      <c r="M24" s="161"/>
      <c r="N24" s="161"/>
      <c r="O24" s="161"/>
      <c r="P24" s="161"/>
      <c r="Q24" s="161"/>
      <c r="R24" s="161"/>
      <c r="S24" s="161"/>
    </row>
    <row r="25" ht="22" customHeight="1" spans="1:18">
      <c r="A25" s="10" t="s">
        <v>304</v>
      </c>
      <c r="B25" s="12">
        <v>67.77</v>
      </c>
      <c r="C25" s="12">
        <v>98.57</v>
      </c>
      <c r="D25" s="12">
        <v>100.97</v>
      </c>
      <c r="E25" s="12">
        <v>64.1</v>
      </c>
      <c r="F25" s="14">
        <v>52.205</v>
      </c>
      <c r="G25" s="73">
        <v>20.279</v>
      </c>
      <c r="H25" s="73">
        <v>25.3041</v>
      </c>
      <c r="M25" s="29"/>
      <c r="N25" s="29"/>
      <c r="O25" s="30"/>
      <c r="R25" s="116"/>
    </row>
    <row r="26" ht="22" customHeight="1" spans="1:18">
      <c r="A26" s="10" t="s">
        <v>305</v>
      </c>
      <c r="B26" s="12">
        <v>8.55</v>
      </c>
      <c r="C26" s="12">
        <v>5.79</v>
      </c>
      <c r="D26" s="12">
        <v>0.78</v>
      </c>
      <c r="E26" s="12">
        <v>0.34</v>
      </c>
      <c r="F26" s="14">
        <v>1.797</v>
      </c>
      <c r="G26" s="73">
        <v>0</v>
      </c>
      <c r="H26" s="73">
        <v>0</v>
      </c>
      <c r="M26" s="29"/>
      <c r="R26" s="116"/>
    </row>
    <row r="27" ht="22" customHeight="1" spans="1:13">
      <c r="A27" s="10" t="s">
        <v>306</v>
      </c>
      <c r="B27" s="12">
        <v>8.21</v>
      </c>
      <c r="C27" s="12">
        <v>5.75</v>
      </c>
      <c r="D27" s="12">
        <v>0.78</v>
      </c>
      <c r="E27" s="12">
        <v>0.34</v>
      </c>
      <c r="F27" s="14">
        <v>1.797</v>
      </c>
      <c r="G27" s="73">
        <v>0</v>
      </c>
      <c r="H27" s="73">
        <v>0</v>
      </c>
      <c r="M27" s="29"/>
    </row>
    <row r="28" ht="22" customHeight="1" spans="1:14">
      <c r="A28" s="10" t="s">
        <v>307</v>
      </c>
      <c r="B28" s="12">
        <v>9.53</v>
      </c>
      <c r="C28" s="12">
        <v>6.47</v>
      </c>
      <c r="D28" s="12">
        <v>11.77</v>
      </c>
      <c r="E28" s="12">
        <v>10.29</v>
      </c>
      <c r="F28" s="14">
        <v>8.685</v>
      </c>
      <c r="G28" s="73">
        <v>5.039</v>
      </c>
      <c r="H28" s="73">
        <v>4.6553</v>
      </c>
      <c r="L28" s="150"/>
      <c r="M28" s="116"/>
      <c r="N28" s="116"/>
    </row>
    <row r="29" ht="22" customHeight="1" spans="1:18">
      <c r="A29" s="10" t="s">
        <v>308</v>
      </c>
      <c r="B29" s="12">
        <v>9.26</v>
      </c>
      <c r="C29" s="12">
        <v>6.47</v>
      </c>
      <c r="D29" s="12">
        <v>11.77</v>
      </c>
      <c r="E29" s="12">
        <v>10.29</v>
      </c>
      <c r="F29" s="14">
        <v>8.685</v>
      </c>
      <c r="G29" s="73">
        <v>5.039</v>
      </c>
      <c r="H29" s="73">
        <v>4.6553</v>
      </c>
      <c r="L29" s="162"/>
      <c r="R29" s="116"/>
    </row>
    <row r="30" ht="22" customHeight="1" spans="1:18">
      <c r="A30" s="10" t="s">
        <v>309</v>
      </c>
      <c r="B30" s="12">
        <v>0.53</v>
      </c>
      <c r="C30" s="12">
        <v>1.96</v>
      </c>
      <c r="D30" s="12">
        <v>1.08</v>
      </c>
      <c r="E30" s="12">
        <v>1.37</v>
      </c>
      <c r="F30" s="14">
        <v>1.201</v>
      </c>
      <c r="G30" s="73">
        <v>0.203</v>
      </c>
      <c r="H30" s="73">
        <v>0.2006</v>
      </c>
      <c r="L30" s="162"/>
      <c r="R30" s="116"/>
    </row>
    <row r="31" ht="22" customHeight="1" spans="1:18">
      <c r="A31" s="10" t="s">
        <v>310</v>
      </c>
      <c r="B31" s="12">
        <v>0.53</v>
      </c>
      <c r="C31" s="12">
        <v>1.96</v>
      </c>
      <c r="D31" s="12">
        <v>1.08</v>
      </c>
      <c r="E31" s="12">
        <v>1.37</v>
      </c>
      <c r="F31" s="14">
        <v>1.201</v>
      </c>
      <c r="G31" s="73">
        <v>0.203</v>
      </c>
      <c r="H31" s="73">
        <v>0.2006</v>
      </c>
      <c r="L31" s="150"/>
      <c r="R31" s="116"/>
    </row>
    <row r="32" ht="22" customHeight="1" spans="1:18">
      <c r="A32" s="10" t="s">
        <v>311</v>
      </c>
      <c r="B32" s="12">
        <v>0.03</v>
      </c>
      <c r="C32" s="12">
        <v>0.19</v>
      </c>
      <c r="D32" s="12">
        <v>1.33</v>
      </c>
      <c r="E32" s="12">
        <v>3.04</v>
      </c>
      <c r="F32" s="14">
        <v>1.87</v>
      </c>
      <c r="G32" s="73">
        <v>5.446</v>
      </c>
      <c r="H32" s="73">
        <v>6.27</v>
      </c>
      <c r="R32" s="116"/>
    </row>
    <row r="33" ht="22" customHeight="1" spans="1:18">
      <c r="A33" s="10" t="s">
        <v>312</v>
      </c>
      <c r="B33" s="12">
        <v>38.02</v>
      </c>
      <c r="C33" s="12">
        <v>66.02</v>
      </c>
      <c r="D33" s="12">
        <v>85.67</v>
      </c>
      <c r="E33" s="12">
        <v>109.58</v>
      </c>
      <c r="F33" s="14">
        <v>113.488</v>
      </c>
      <c r="G33" s="73">
        <v>106.846</v>
      </c>
      <c r="H33" s="73">
        <v>107.99</v>
      </c>
      <c r="R33" s="116"/>
    </row>
    <row r="34" ht="22" customHeight="1" spans="1:17">
      <c r="A34" s="10" t="s">
        <v>313</v>
      </c>
      <c r="B34" s="12">
        <v>11.25</v>
      </c>
      <c r="C34" s="12">
        <v>27.01</v>
      </c>
      <c r="D34" s="12">
        <v>41.99</v>
      </c>
      <c r="E34" s="12">
        <v>44.13</v>
      </c>
      <c r="F34" s="14">
        <v>30.627</v>
      </c>
      <c r="G34" s="157">
        <v>14.713</v>
      </c>
      <c r="H34" s="73">
        <v>14.91</v>
      </c>
      <c r="M34" s="126"/>
      <c r="Q34" s="126"/>
    </row>
    <row r="35" ht="22" customHeight="1" spans="1:17">
      <c r="A35" s="15" t="s">
        <v>314</v>
      </c>
      <c r="B35" s="27">
        <v>1.04</v>
      </c>
      <c r="C35" s="27">
        <v>1.31</v>
      </c>
      <c r="D35" s="27">
        <v>1.89</v>
      </c>
      <c r="E35" s="27">
        <v>9.1</v>
      </c>
      <c r="F35" s="28">
        <v>8.16</v>
      </c>
      <c r="G35" s="158">
        <v>1.971</v>
      </c>
      <c r="H35" s="158">
        <v>2.38</v>
      </c>
      <c r="L35" s="150"/>
      <c r="M35" s="126"/>
      <c r="N35" s="126"/>
      <c r="Q35" s="126"/>
    </row>
    <row r="36" ht="3" customHeight="1" spans="13:13">
      <c r="M36" s="126"/>
    </row>
    <row r="37" ht="3" customHeight="1" spans="13:13">
      <c r="M37" s="126"/>
    </row>
    <row r="38" ht="3" customHeight="1" spans="13:13">
      <c r="M38" s="126"/>
    </row>
    <row r="39" ht="3" customHeight="1" spans="13:13">
      <c r="M39" s="150"/>
    </row>
    <row r="40" spans="13:13">
      <c r="M40" s="150"/>
    </row>
    <row r="41" spans="13:18">
      <c r="M41" s="150"/>
      <c r="Q41" s="126"/>
      <c r="R41" s="126"/>
    </row>
    <row r="42" spans="13:18">
      <c r="M42" s="150"/>
      <c r="N42" s="30"/>
      <c r="P42" s="126"/>
      <c r="Q42" s="126"/>
      <c r="R42" s="126"/>
    </row>
    <row r="43" spans="13:18">
      <c r="M43" s="150"/>
      <c r="N43" s="30"/>
      <c r="P43" s="126"/>
      <c r="Q43" s="126"/>
      <c r="R43" s="126"/>
    </row>
    <row r="44" spans="14:18">
      <c r="N44" s="30"/>
      <c r="P44" s="126"/>
      <c r="Q44" s="126"/>
      <c r="R44" s="126"/>
    </row>
    <row r="45" spans="14:18">
      <c r="N45" s="30"/>
      <c r="P45" s="126"/>
      <c r="Q45" s="126"/>
      <c r="R45" s="126"/>
    </row>
    <row r="46" spans="14:18">
      <c r="N46" s="30"/>
      <c r="P46" s="126"/>
      <c r="Q46" s="126"/>
      <c r="R46" s="126"/>
    </row>
    <row r="47" spans="16:18">
      <c r="P47" s="126"/>
      <c r="Q47" s="126"/>
      <c r="R47" s="126"/>
    </row>
    <row r="48" spans="16:18">
      <c r="P48" s="126"/>
      <c r="Q48" s="126"/>
      <c r="R48" s="126"/>
    </row>
    <row r="49" spans="16:18">
      <c r="P49" s="126"/>
      <c r="Q49" s="126"/>
      <c r="R49" s="126"/>
    </row>
    <row r="50" spans="16:18">
      <c r="P50" s="126"/>
      <c r="Q50" s="126"/>
      <c r="R50" s="126"/>
    </row>
    <row r="51" spans="16:18">
      <c r="P51" s="126"/>
      <c r="Q51" s="126"/>
      <c r="R51" s="126"/>
    </row>
    <row r="52" spans="16:18">
      <c r="P52" s="126"/>
      <c r="Q52" s="126"/>
      <c r="R52" s="126"/>
    </row>
    <row r="53" spans="16:18">
      <c r="P53" s="126"/>
      <c r="Q53" s="126"/>
      <c r="R53" s="126"/>
    </row>
    <row r="54" spans="16:18">
      <c r="P54" s="126"/>
      <c r="Q54" s="126"/>
      <c r="R54" s="126"/>
    </row>
    <row r="55" spans="16:18">
      <c r="P55" s="126"/>
      <c r="Q55" s="126"/>
      <c r="R55" s="126"/>
    </row>
    <row r="56" spans="16:18">
      <c r="P56" s="126"/>
      <c r="Q56" s="126"/>
      <c r="R56" s="126"/>
    </row>
    <row r="57" spans="16:18">
      <c r="P57" s="126"/>
      <c r="Q57" s="126"/>
      <c r="R57" s="126"/>
    </row>
    <row r="58" spans="16:18">
      <c r="P58" s="126"/>
      <c r="Q58" s="126"/>
      <c r="R58" s="126"/>
    </row>
    <row r="59" spans="16:18">
      <c r="P59" s="126"/>
      <c r="Q59" s="126"/>
      <c r="R59" s="126"/>
    </row>
    <row r="60" spans="16:18">
      <c r="P60" s="126"/>
      <c r="Q60" s="126"/>
      <c r="R60" s="126"/>
    </row>
    <row r="61" spans="16:18">
      <c r="P61" s="126"/>
      <c r="Q61" s="126"/>
      <c r="R61" s="126"/>
    </row>
    <row r="62" spans="16:18">
      <c r="P62" s="126"/>
      <c r="Q62" s="126"/>
      <c r="R62" s="126"/>
    </row>
    <row r="63" spans="16:18">
      <c r="P63" s="126"/>
      <c r="Q63" s="126"/>
      <c r="R63" s="126"/>
    </row>
    <row r="64" spans="16:18">
      <c r="P64" s="126"/>
      <c r="Q64" s="126"/>
      <c r="R64" s="126"/>
    </row>
    <row r="65" spans="16:18">
      <c r="P65" s="126"/>
      <c r="Q65" s="126"/>
      <c r="R65" s="126"/>
    </row>
    <row r="66" spans="16:18">
      <c r="P66" s="126"/>
      <c r="Q66" s="126"/>
      <c r="R66" s="126"/>
    </row>
    <row r="67" spans="16:18">
      <c r="P67" s="126"/>
      <c r="Q67" s="126"/>
      <c r="R67" s="126"/>
    </row>
    <row r="68" spans="16:18">
      <c r="P68" s="126"/>
      <c r="Q68" s="126"/>
      <c r="R68" s="126"/>
    </row>
    <row r="69" spans="16:18">
      <c r="P69" s="126"/>
      <c r="Q69" s="126"/>
      <c r="R69" s="126"/>
    </row>
    <row r="70" spans="16:18">
      <c r="P70" s="126"/>
      <c r="Q70" s="126"/>
      <c r="R70" s="126"/>
    </row>
    <row r="71" spans="16:18">
      <c r="P71" s="126"/>
      <c r="Q71" s="126"/>
      <c r="R71" s="126"/>
    </row>
    <row r="72" spans="16:18">
      <c r="P72" s="126"/>
      <c r="Q72" s="126"/>
      <c r="R72" s="126"/>
    </row>
    <row r="73" spans="16:18">
      <c r="P73" s="126"/>
      <c r="Q73" s="126"/>
      <c r="R73" s="126"/>
    </row>
    <row r="74" spans="16:18">
      <c r="P74" s="126"/>
      <c r="Q74" s="126"/>
      <c r="R74" s="126"/>
    </row>
    <row r="75" spans="16:18">
      <c r="P75" s="126"/>
      <c r="Q75" s="126"/>
      <c r="R75" s="126"/>
    </row>
    <row r="76" spans="16:18">
      <c r="P76" s="126"/>
      <c r="Q76" s="126"/>
      <c r="R76" s="126"/>
    </row>
    <row r="77" spans="16:18">
      <c r="P77" s="126"/>
      <c r="Q77" s="126"/>
      <c r="R77" s="126"/>
    </row>
    <row r="78" spans="16:18">
      <c r="P78" s="126"/>
      <c r="Q78" s="126"/>
      <c r="R78" s="126"/>
    </row>
    <row r="79" spans="16:18">
      <c r="P79" s="126"/>
      <c r="Q79" s="126"/>
      <c r="R79" s="126"/>
    </row>
    <row r="80" spans="16:18">
      <c r="P80" s="126"/>
      <c r="Q80" s="126"/>
      <c r="R80" s="126"/>
    </row>
    <row r="81" spans="17:18">
      <c r="Q81" s="126"/>
      <c r="R81" s="126"/>
    </row>
    <row r="82" spans="17:18">
      <c r="Q82" s="126"/>
      <c r="R82" s="126"/>
    </row>
    <row r="83" spans="17:18">
      <c r="Q83" s="126"/>
      <c r="R83" s="126"/>
    </row>
    <row r="84" spans="17:18">
      <c r="Q84" s="126"/>
      <c r="R84" s="126"/>
    </row>
    <row r="85" spans="17:18">
      <c r="Q85" s="126"/>
      <c r="R85" s="126"/>
    </row>
    <row r="86" spans="17:18">
      <c r="Q86" s="126"/>
      <c r="R86" s="126"/>
    </row>
    <row r="87" spans="17:18">
      <c r="Q87" s="126"/>
      <c r="R87" s="126"/>
    </row>
  </sheetData>
  <mergeCells count="2">
    <mergeCell ref="A1:H1"/>
    <mergeCell ref="A2:H2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Q32"/>
  <sheetViews>
    <sheetView workbookViewId="0">
      <pane ySplit="3" topLeftCell="A23" activePane="bottomLeft" state="frozen"/>
      <selection/>
      <selection pane="bottomLeft" activeCell="H29" sqref="H29"/>
    </sheetView>
  </sheetViews>
  <sheetFormatPr defaultColWidth="9" defaultRowHeight="15.6"/>
  <cols>
    <col min="1" max="1" width="16.125" customWidth="1"/>
    <col min="2" max="8" width="9.125" customWidth="1"/>
    <col min="9" max="11" width="0.375" customWidth="1"/>
    <col min="12" max="12" width="9.125" customWidth="1"/>
    <col min="13" max="13" width="19.375" customWidth="1"/>
    <col min="14" max="14" width="11.375" customWidth="1"/>
    <col min="16" max="16" width="11.625" customWidth="1"/>
  </cols>
  <sheetData>
    <row r="1" ht="23.1" customHeight="1" spans="1:8">
      <c r="A1" s="1" t="s">
        <v>315</v>
      </c>
      <c r="B1" s="1"/>
      <c r="C1" s="1"/>
      <c r="D1" s="1"/>
      <c r="E1" s="1"/>
      <c r="F1" s="1"/>
      <c r="G1" s="1"/>
      <c r="H1" s="1"/>
    </row>
    <row r="2" ht="15.95" customHeight="1" spans="1:8">
      <c r="A2" s="100" t="s">
        <v>316</v>
      </c>
      <c r="B2" s="100"/>
      <c r="C2" s="100"/>
      <c r="D2" s="100"/>
      <c r="E2" s="100"/>
      <c r="F2" s="100"/>
      <c r="G2" s="100"/>
      <c r="H2" s="100"/>
    </row>
    <row r="3" ht="30" customHeight="1" spans="1:13">
      <c r="A3" s="3" t="s">
        <v>317</v>
      </c>
      <c r="B3" s="4" t="s">
        <v>283</v>
      </c>
      <c r="C3" s="4" t="s">
        <v>81</v>
      </c>
      <c r="D3" s="4" t="s">
        <v>82</v>
      </c>
      <c r="E3" s="4" t="s">
        <v>83</v>
      </c>
      <c r="F3" s="5" t="s">
        <v>16</v>
      </c>
      <c r="G3" s="5" t="s">
        <v>20</v>
      </c>
      <c r="H3" s="5" t="s">
        <v>21</v>
      </c>
      <c r="M3" s="150"/>
    </row>
    <row r="4" ht="27" customHeight="1" spans="1:15">
      <c r="A4" s="10" t="s">
        <v>318</v>
      </c>
      <c r="B4" s="11">
        <v>3387055</v>
      </c>
      <c r="C4" s="11">
        <v>3508410</v>
      </c>
      <c r="D4" s="11">
        <v>3698873</v>
      </c>
      <c r="E4" s="11">
        <v>5315198</v>
      </c>
      <c r="F4" s="25">
        <v>6703560</v>
      </c>
      <c r="G4" s="57">
        <v>6970000</v>
      </c>
      <c r="H4" s="57">
        <v>7148100</v>
      </c>
      <c r="L4" s="65"/>
      <c r="O4" s="30"/>
    </row>
    <row r="5" ht="27" customHeight="1" spans="1:15">
      <c r="A5" s="10" t="s">
        <v>287</v>
      </c>
      <c r="B5" s="11">
        <v>1802766</v>
      </c>
      <c r="C5" s="11">
        <v>1914983</v>
      </c>
      <c r="D5" s="11">
        <v>2429027</v>
      </c>
      <c r="E5" s="11">
        <v>3220197</v>
      </c>
      <c r="F5" s="25">
        <v>4238479</v>
      </c>
      <c r="G5" s="152">
        <v>4493000</v>
      </c>
      <c r="H5" s="152">
        <v>4727100</v>
      </c>
      <c r="L5" s="65"/>
      <c r="O5" s="30"/>
    </row>
    <row r="6" ht="27" customHeight="1" spans="1:15">
      <c r="A6" s="10" t="s">
        <v>319</v>
      </c>
      <c r="B6" s="11">
        <v>1735964</v>
      </c>
      <c r="C6" s="11">
        <v>1842679</v>
      </c>
      <c r="D6" s="11">
        <v>2304977</v>
      </c>
      <c r="E6" s="11">
        <v>3020590</v>
      </c>
      <c r="F6" s="25">
        <v>4213444</v>
      </c>
      <c r="G6" s="57">
        <v>4490780</v>
      </c>
      <c r="H6" s="57">
        <v>4725602</v>
      </c>
      <c r="L6" s="65"/>
      <c r="O6" s="30"/>
    </row>
    <row r="7" ht="27" customHeight="1" spans="1:15">
      <c r="A7" s="10" t="s">
        <v>289</v>
      </c>
      <c r="B7" s="11">
        <v>66802</v>
      </c>
      <c r="C7" s="11">
        <v>72304</v>
      </c>
      <c r="D7" s="11">
        <v>124050</v>
      </c>
      <c r="E7" s="11">
        <v>199607</v>
      </c>
      <c r="F7" s="25">
        <v>25035</v>
      </c>
      <c r="G7" s="153">
        <v>2220</v>
      </c>
      <c r="H7" s="153">
        <v>1498</v>
      </c>
      <c r="L7" s="65"/>
      <c r="M7" s="116"/>
      <c r="O7" s="30"/>
    </row>
    <row r="8" ht="27" customHeight="1" spans="1:12">
      <c r="A8" s="10" t="s">
        <v>290</v>
      </c>
      <c r="B8" s="11">
        <v>1584298</v>
      </c>
      <c r="C8" s="11">
        <v>1593427</v>
      </c>
      <c r="D8" s="11">
        <v>1269846</v>
      </c>
      <c r="E8" s="11">
        <v>2095001</v>
      </c>
      <c r="F8" s="25">
        <v>2465081</v>
      </c>
      <c r="G8" s="57">
        <v>2477000</v>
      </c>
      <c r="H8" s="57">
        <v>2421000</v>
      </c>
      <c r="L8" s="65"/>
    </row>
    <row r="9" ht="27" customHeight="1" spans="1:12">
      <c r="A9" s="10" t="s">
        <v>320</v>
      </c>
      <c r="B9" s="11">
        <v>101500</v>
      </c>
      <c r="C9" s="11">
        <v>113482</v>
      </c>
      <c r="D9" s="11">
        <v>137988</v>
      </c>
      <c r="E9" s="11">
        <v>140337</v>
      </c>
      <c r="F9" s="25">
        <v>185544</v>
      </c>
      <c r="G9" s="57">
        <v>173261</v>
      </c>
      <c r="H9" s="57">
        <v>167830</v>
      </c>
      <c r="L9" s="65"/>
    </row>
    <row r="10" ht="27" customHeight="1" spans="1:12">
      <c r="A10" s="10" t="s">
        <v>321</v>
      </c>
      <c r="B10" s="11">
        <v>1138891</v>
      </c>
      <c r="C10" s="11">
        <v>1045846</v>
      </c>
      <c r="D10" s="11">
        <v>771349</v>
      </c>
      <c r="E10" s="11">
        <v>1659752</v>
      </c>
      <c r="F10" s="25">
        <v>2066265</v>
      </c>
      <c r="G10" s="57">
        <v>2150513</v>
      </c>
      <c r="H10" s="57">
        <v>2108291</v>
      </c>
      <c r="L10" s="65"/>
    </row>
    <row r="11" ht="27" customHeight="1" spans="1:12">
      <c r="A11" s="10" t="s">
        <v>322</v>
      </c>
      <c r="B11" s="11">
        <v>105286</v>
      </c>
      <c r="C11" s="11">
        <v>171187</v>
      </c>
      <c r="D11" s="11">
        <v>93791</v>
      </c>
      <c r="E11" s="11">
        <v>107305</v>
      </c>
      <c r="F11" s="25">
        <v>75079</v>
      </c>
      <c r="G11" s="57">
        <v>41569</v>
      </c>
      <c r="H11" s="57">
        <v>41989</v>
      </c>
      <c r="L11" s="65"/>
    </row>
    <row r="12" ht="27" customHeight="1" spans="1:12">
      <c r="A12" s="10" t="s">
        <v>323</v>
      </c>
      <c r="B12" s="11">
        <v>192793</v>
      </c>
      <c r="C12" s="11">
        <v>224371</v>
      </c>
      <c r="D12" s="11">
        <v>235426</v>
      </c>
      <c r="E12" s="11">
        <v>169079</v>
      </c>
      <c r="F12" s="25">
        <v>127002</v>
      </c>
      <c r="G12" s="57">
        <v>107937</v>
      </c>
      <c r="H12" s="57">
        <v>98877</v>
      </c>
      <c r="L12" s="65"/>
    </row>
    <row r="13" ht="27" customHeight="1" spans="1:12">
      <c r="A13" s="10" t="s">
        <v>324</v>
      </c>
      <c r="B13" s="11">
        <v>18033</v>
      </c>
      <c r="C13" s="11">
        <v>17089</v>
      </c>
      <c r="D13" s="11">
        <v>7045</v>
      </c>
      <c r="E13" s="11">
        <v>6737</v>
      </c>
      <c r="F13" s="25">
        <v>2972</v>
      </c>
      <c r="G13" s="57">
        <v>2348</v>
      </c>
      <c r="H13" s="57">
        <v>2773</v>
      </c>
      <c r="L13" s="65"/>
    </row>
    <row r="14" ht="27" customHeight="1" spans="1:12">
      <c r="A14" s="10" t="s">
        <v>325</v>
      </c>
      <c r="B14" s="11">
        <v>5305</v>
      </c>
      <c r="C14" s="11">
        <v>4401</v>
      </c>
      <c r="D14" s="11">
        <v>2360</v>
      </c>
      <c r="E14" s="11">
        <v>1324</v>
      </c>
      <c r="F14" s="25">
        <v>34</v>
      </c>
      <c r="G14" s="57">
        <v>34</v>
      </c>
      <c r="H14" s="57">
        <v>101</v>
      </c>
      <c r="L14" s="65"/>
    </row>
    <row r="15" ht="27" customHeight="1" spans="1:12">
      <c r="A15" s="10" t="s">
        <v>326</v>
      </c>
      <c r="B15" s="11">
        <v>22481</v>
      </c>
      <c r="C15" s="11">
        <v>17051</v>
      </c>
      <c r="D15" s="11">
        <v>21887</v>
      </c>
      <c r="E15" s="11">
        <v>10467</v>
      </c>
      <c r="F15" s="25">
        <v>8185</v>
      </c>
      <c r="G15" s="153">
        <v>1338</v>
      </c>
      <c r="H15" s="153">
        <v>1139</v>
      </c>
      <c r="L15" s="65"/>
    </row>
    <row r="16" ht="27" customHeight="1" spans="1:13">
      <c r="A16" s="10" t="s">
        <v>327</v>
      </c>
      <c r="B16" s="11">
        <v>15690</v>
      </c>
      <c r="C16" s="11">
        <v>11379</v>
      </c>
      <c r="D16" s="11">
        <v>15887</v>
      </c>
      <c r="E16" s="11">
        <v>9588</v>
      </c>
      <c r="F16" s="25">
        <v>8044</v>
      </c>
      <c r="G16" s="57">
        <v>1338</v>
      </c>
      <c r="H16" s="57">
        <v>1128</v>
      </c>
      <c r="L16" s="65"/>
      <c r="M16" s="116"/>
    </row>
    <row r="17" ht="27" customHeight="1" spans="1:15">
      <c r="A17" s="10" t="s">
        <v>328</v>
      </c>
      <c r="B17" s="11">
        <v>18478</v>
      </c>
      <c r="C17" s="11">
        <v>39214</v>
      </c>
      <c r="D17" s="11">
        <v>25897</v>
      </c>
      <c r="E17" s="11">
        <v>20474</v>
      </c>
      <c r="F17" s="25">
        <v>18440</v>
      </c>
      <c r="G17" s="25">
        <v>385</v>
      </c>
      <c r="H17" s="25">
        <v>231.3</v>
      </c>
      <c r="L17" s="65"/>
      <c r="O17" s="29"/>
    </row>
    <row r="18" ht="27" customHeight="1" spans="1:15">
      <c r="A18" s="10" t="s">
        <v>329</v>
      </c>
      <c r="B18" s="11">
        <v>314728</v>
      </c>
      <c r="C18" s="11">
        <v>746891</v>
      </c>
      <c r="D18" s="11">
        <v>682192</v>
      </c>
      <c r="E18" s="11">
        <v>723639</v>
      </c>
      <c r="F18" s="25">
        <v>935102</v>
      </c>
      <c r="G18" s="25">
        <v>1430948</v>
      </c>
      <c r="H18" s="25">
        <v>1420084</v>
      </c>
      <c r="L18" s="65"/>
      <c r="O18" s="29"/>
    </row>
    <row r="19" ht="27" customHeight="1" spans="1:15">
      <c r="A19" s="10" t="s">
        <v>330</v>
      </c>
      <c r="B19" s="11">
        <v>139795</v>
      </c>
      <c r="C19" s="11">
        <v>517292</v>
      </c>
      <c r="D19" s="11">
        <v>561483</v>
      </c>
      <c r="E19" s="11">
        <v>598833</v>
      </c>
      <c r="F19" s="25">
        <v>803735</v>
      </c>
      <c r="G19" s="25">
        <v>1365031</v>
      </c>
      <c r="H19" s="25">
        <v>1344652</v>
      </c>
      <c r="L19" s="65"/>
      <c r="O19" s="29"/>
    </row>
    <row r="20" ht="27" customHeight="1" spans="1:15">
      <c r="A20" s="10" t="s">
        <v>331</v>
      </c>
      <c r="B20" s="11">
        <v>126265</v>
      </c>
      <c r="C20" s="11">
        <v>144232</v>
      </c>
      <c r="D20" s="11">
        <v>56220</v>
      </c>
      <c r="E20" s="11">
        <v>76528</v>
      </c>
      <c r="F20" s="25">
        <v>80977</v>
      </c>
      <c r="G20" s="25">
        <v>36868</v>
      </c>
      <c r="H20" s="25">
        <v>39386</v>
      </c>
      <c r="L20" s="65"/>
      <c r="O20" s="29"/>
    </row>
    <row r="21" ht="27" customHeight="1" spans="1:15">
      <c r="A21" s="10" t="s">
        <v>332</v>
      </c>
      <c r="B21" s="11">
        <v>48668</v>
      </c>
      <c r="C21" s="11">
        <v>85367</v>
      </c>
      <c r="D21" s="11">
        <v>64489</v>
      </c>
      <c r="E21" s="11">
        <v>48278</v>
      </c>
      <c r="F21" s="25">
        <v>50390</v>
      </c>
      <c r="G21" s="25">
        <v>29024</v>
      </c>
      <c r="H21" s="25">
        <v>35899</v>
      </c>
      <c r="L21" s="65"/>
      <c r="O21" s="126"/>
    </row>
    <row r="22" ht="27" customHeight="1" spans="1:15">
      <c r="A22" s="10" t="s">
        <v>333</v>
      </c>
      <c r="B22" s="11">
        <v>17604</v>
      </c>
      <c r="C22" s="11">
        <v>15041</v>
      </c>
      <c r="D22" s="11">
        <v>1496</v>
      </c>
      <c r="E22" s="11">
        <v>921</v>
      </c>
      <c r="F22" s="25">
        <v>7768</v>
      </c>
      <c r="G22" s="25">
        <v>0</v>
      </c>
      <c r="H22" s="25">
        <v>0</v>
      </c>
      <c r="L22" s="65"/>
      <c r="O22" s="126"/>
    </row>
    <row r="23" ht="27" customHeight="1" spans="1:17">
      <c r="A23" s="10" t="s">
        <v>334</v>
      </c>
      <c r="B23" s="11">
        <v>17121</v>
      </c>
      <c r="C23" s="11">
        <v>14948</v>
      </c>
      <c r="D23" s="11">
        <v>1496</v>
      </c>
      <c r="E23" s="11">
        <v>921</v>
      </c>
      <c r="F23" s="25">
        <v>7768</v>
      </c>
      <c r="G23" s="25">
        <v>0</v>
      </c>
      <c r="H23" s="25">
        <v>0</v>
      </c>
      <c r="L23" s="65"/>
      <c r="O23" s="126"/>
      <c r="P23" s="126"/>
      <c r="Q23" s="126"/>
    </row>
    <row r="24" ht="27" customHeight="1" spans="1:17">
      <c r="A24" s="10" t="s">
        <v>335</v>
      </c>
      <c r="B24" s="11">
        <v>9092</v>
      </c>
      <c r="C24" s="11">
        <v>10258</v>
      </c>
      <c r="D24" s="11">
        <v>17635</v>
      </c>
      <c r="E24" s="11">
        <v>16451</v>
      </c>
      <c r="F24" s="25">
        <v>19182</v>
      </c>
      <c r="G24" s="25">
        <v>11760</v>
      </c>
      <c r="H24" s="25">
        <v>10896</v>
      </c>
      <c r="L24" s="65"/>
      <c r="P24" s="126"/>
      <c r="Q24" s="126"/>
    </row>
    <row r="25" ht="27" customHeight="1" spans="1:17">
      <c r="A25" s="10" t="s">
        <v>336</v>
      </c>
      <c r="B25" s="11">
        <v>8922</v>
      </c>
      <c r="C25" s="11">
        <v>10258</v>
      </c>
      <c r="D25" s="11">
        <v>17635</v>
      </c>
      <c r="E25" s="11">
        <v>16451</v>
      </c>
      <c r="F25" s="25">
        <v>19182</v>
      </c>
      <c r="G25" s="25">
        <v>11760</v>
      </c>
      <c r="H25" s="25">
        <v>10896</v>
      </c>
      <c r="L25" s="65"/>
      <c r="P25" s="126"/>
      <c r="Q25" s="126"/>
    </row>
    <row r="26" ht="27" customHeight="1" spans="1:12">
      <c r="A26" s="10" t="s">
        <v>337</v>
      </c>
      <c r="B26" s="11">
        <v>16803</v>
      </c>
      <c r="C26" s="11">
        <v>80894</v>
      </c>
      <c r="D26" s="11">
        <v>60278</v>
      </c>
      <c r="E26" s="11">
        <v>75439</v>
      </c>
      <c r="F26" s="25">
        <v>74886</v>
      </c>
      <c r="G26" s="25">
        <v>13955</v>
      </c>
      <c r="H26" s="25">
        <v>14281</v>
      </c>
      <c r="L26" s="65"/>
    </row>
    <row r="27" ht="27" customHeight="1" spans="1:12">
      <c r="A27" s="10" t="s">
        <v>338</v>
      </c>
      <c r="B27" s="11">
        <v>16796</v>
      </c>
      <c r="C27" s="11">
        <v>80871</v>
      </c>
      <c r="D27" s="11">
        <v>60278</v>
      </c>
      <c r="E27" s="11">
        <v>75439</v>
      </c>
      <c r="F27" s="25">
        <v>74886</v>
      </c>
      <c r="G27" s="25">
        <v>13955</v>
      </c>
      <c r="H27" s="25">
        <v>14281</v>
      </c>
      <c r="L27" s="65"/>
    </row>
    <row r="28" ht="27" customHeight="1" spans="1:12">
      <c r="A28" s="10" t="s">
        <v>339</v>
      </c>
      <c r="B28" s="11">
        <v>658225</v>
      </c>
      <c r="C28" s="11">
        <v>1209292</v>
      </c>
      <c r="D28" s="11">
        <v>2307728</v>
      </c>
      <c r="E28" s="11">
        <v>2950574</v>
      </c>
      <c r="F28" s="25">
        <v>3797224</v>
      </c>
      <c r="G28" s="25">
        <v>4125258</v>
      </c>
      <c r="H28" s="25">
        <v>4203730</v>
      </c>
      <c r="L28" s="65"/>
    </row>
    <row r="29" ht="27" customHeight="1" spans="1:12">
      <c r="A29" s="15" t="s">
        <v>340</v>
      </c>
      <c r="B29" s="16">
        <v>217679</v>
      </c>
      <c r="C29" s="16">
        <v>758980</v>
      </c>
      <c r="D29" s="16">
        <v>1077047</v>
      </c>
      <c r="E29" s="16">
        <v>1292059</v>
      </c>
      <c r="F29" s="69">
        <v>1446083</v>
      </c>
      <c r="G29" s="154">
        <v>862226</v>
      </c>
      <c r="H29" s="154">
        <v>874860</v>
      </c>
      <c r="L29" s="65"/>
    </row>
    <row r="30" ht="1.5" customHeight="1" spans="12:12">
      <c r="L30" s="65"/>
    </row>
    <row r="31" ht="1.5" customHeight="1" spans="12:12">
      <c r="L31" s="65"/>
    </row>
    <row r="32" ht="1.5" customHeight="1" spans="12:12">
      <c r="L32" s="65"/>
    </row>
  </sheetData>
  <mergeCells count="2">
    <mergeCell ref="A1:H1"/>
    <mergeCell ref="A2:H2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X16"/>
  <sheetViews>
    <sheetView workbookViewId="0">
      <selection activeCell="Q10" sqref="Q10"/>
    </sheetView>
  </sheetViews>
  <sheetFormatPr defaultColWidth="9" defaultRowHeight="15.6"/>
  <cols>
    <col min="1" max="1" width="11.625" customWidth="1"/>
    <col min="2" max="2" width="8" customWidth="1"/>
    <col min="3" max="3" width="7.5" customWidth="1"/>
    <col min="4" max="4" width="7.875" customWidth="1"/>
    <col min="5" max="10" width="7.5" customWidth="1"/>
    <col min="11" max="13" width="0.25" customWidth="1"/>
    <col min="14" max="14" width="7.875" customWidth="1"/>
    <col min="15" max="15" width="9.5" customWidth="1"/>
    <col min="16" max="16" width="11.875" customWidth="1"/>
    <col min="17" max="17" width="8.875" customWidth="1"/>
    <col min="18" max="18" width="7.125" customWidth="1"/>
    <col min="19" max="19" width="7.75" customWidth="1"/>
    <col min="20" max="20" width="8.875" customWidth="1"/>
    <col min="21" max="21" width="7.25" customWidth="1"/>
    <col min="22" max="24" width="7.125" customWidth="1"/>
    <col min="25" max="26" width="5.125" customWidth="1"/>
    <col min="27" max="27" width="5.5" customWidth="1"/>
    <col min="28" max="28" width="5.875" customWidth="1"/>
    <col min="29" max="29" width="7.125" customWidth="1"/>
    <col min="30" max="30" width="8.375" customWidth="1"/>
    <col min="31" max="63" width="7.125" customWidth="1"/>
  </cols>
  <sheetData>
    <row r="1" s="138" customFormat="1" ht="23.1" customHeight="1" spans="1:10">
      <c r="A1" s="1" t="s">
        <v>341</v>
      </c>
      <c r="B1" s="1"/>
      <c r="C1" s="1"/>
      <c r="D1" s="1"/>
      <c r="E1" s="1"/>
      <c r="F1" s="1"/>
      <c r="G1" s="1"/>
      <c r="H1" s="1"/>
      <c r="I1" s="1"/>
      <c r="J1" s="1"/>
    </row>
    <row r="2" s="138" customFormat="1" ht="15.95" customHeight="1" spans="1:10">
      <c r="A2" s="2" t="s">
        <v>342</v>
      </c>
      <c r="B2" s="2"/>
      <c r="C2" s="2"/>
      <c r="D2" s="2"/>
      <c r="E2" s="2"/>
      <c r="F2" s="2"/>
      <c r="G2" s="2"/>
      <c r="H2" s="2"/>
      <c r="I2" s="2"/>
      <c r="J2" s="2"/>
    </row>
    <row r="3" s="138" customFormat="1" ht="9.95" customHeight="1" spans="1:24">
      <c r="A3" s="3" t="s">
        <v>32</v>
      </c>
      <c r="B3" s="5" t="s">
        <v>343</v>
      </c>
      <c r="C3" s="3"/>
      <c r="D3" s="4"/>
      <c r="E3" s="4"/>
      <c r="F3" s="4"/>
      <c r="G3" s="4"/>
      <c r="H3" s="4"/>
      <c r="I3" s="4"/>
      <c r="J3" s="5" t="s">
        <v>344</v>
      </c>
      <c r="O3" s="29"/>
      <c r="P3" s="29"/>
      <c r="Q3" s="29"/>
      <c r="R3" s="29"/>
      <c r="S3" s="29"/>
      <c r="T3" s="29"/>
      <c r="U3" s="29"/>
      <c r="V3" s="29"/>
      <c r="W3" s="29"/>
      <c r="X3" s="29"/>
    </row>
    <row r="4" s="138" customFormat="1" ht="9.95" customHeight="1" spans="1:24">
      <c r="A4" s="33"/>
      <c r="B4" s="34"/>
      <c r="C4" s="35" t="s">
        <v>345</v>
      </c>
      <c r="D4" s="33"/>
      <c r="E4" s="35" t="s">
        <v>346</v>
      </c>
      <c r="F4" s="33"/>
      <c r="G4" s="34"/>
      <c r="H4" s="34"/>
      <c r="I4" s="34"/>
      <c r="J4" s="35"/>
      <c r="O4" s="29"/>
      <c r="P4" s="29"/>
      <c r="Q4" s="29"/>
      <c r="R4" s="29"/>
      <c r="S4" s="29"/>
      <c r="T4" s="29"/>
      <c r="U4" s="29"/>
      <c r="V4" s="29"/>
      <c r="W4" s="29"/>
      <c r="X4" s="29"/>
    </row>
    <row r="5" s="138" customFormat="1" ht="34.5" customHeight="1" spans="1:24">
      <c r="A5" s="33"/>
      <c r="B5" s="34"/>
      <c r="C5" s="34"/>
      <c r="D5" s="34" t="s">
        <v>347</v>
      </c>
      <c r="E5" s="34"/>
      <c r="F5" s="34" t="s">
        <v>348</v>
      </c>
      <c r="G5" s="34" t="s">
        <v>349</v>
      </c>
      <c r="H5" s="34" t="s">
        <v>350</v>
      </c>
      <c r="I5" s="34" t="s">
        <v>351</v>
      </c>
      <c r="J5" s="35"/>
      <c r="N5" s="150"/>
      <c r="O5" s="29"/>
      <c r="P5" s="29"/>
      <c r="Q5" s="29"/>
      <c r="R5" s="29"/>
      <c r="S5" s="29"/>
      <c r="T5" s="29"/>
      <c r="U5" s="29"/>
      <c r="V5" s="29"/>
      <c r="W5" s="29"/>
      <c r="X5" s="29"/>
    </row>
    <row r="6" s="138" customFormat="1" ht="27" customHeight="1" spans="1:24">
      <c r="A6" s="37" t="s">
        <v>69</v>
      </c>
      <c r="B6" s="143">
        <v>1140.187</v>
      </c>
      <c r="C6" s="143">
        <v>700</v>
      </c>
      <c r="D6" s="143">
        <v>699.671</v>
      </c>
      <c r="E6" s="143">
        <v>440.187</v>
      </c>
      <c r="F6" s="143">
        <v>24.675</v>
      </c>
      <c r="G6" s="143">
        <v>373.811</v>
      </c>
      <c r="H6" s="143">
        <v>23.172</v>
      </c>
      <c r="I6" s="143">
        <v>16.992</v>
      </c>
      <c r="J6" s="147">
        <v>0.207</v>
      </c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</row>
    <row r="7" s="138" customFormat="1" ht="27" customHeight="1" spans="1:24">
      <c r="A7" s="41" t="s">
        <v>41</v>
      </c>
      <c r="B7" s="144">
        <v>86.704</v>
      </c>
      <c r="C7" s="144">
        <v>45.779</v>
      </c>
      <c r="D7" s="144">
        <v>45.779</v>
      </c>
      <c r="E7" s="144">
        <v>40.925</v>
      </c>
      <c r="F7" s="144">
        <v>0</v>
      </c>
      <c r="G7" s="144">
        <v>38.191</v>
      </c>
      <c r="H7" s="144">
        <v>1.086</v>
      </c>
      <c r="I7" s="144">
        <v>1.648</v>
      </c>
      <c r="J7" s="148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</row>
    <row r="8" s="138" customFormat="1" ht="27" customHeight="1" spans="1:24">
      <c r="A8" s="41" t="s">
        <v>42</v>
      </c>
      <c r="B8" s="144">
        <v>141.356</v>
      </c>
      <c r="C8" s="144">
        <v>72.151</v>
      </c>
      <c r="D8" s="144">
        <v>72.151</v>
      </c>
      <c r="E8" s="144">
        <v>69.205</v>
      </c>
      <c r="F8" s="144">
        <v>0</v>
      </c>
      <c r="G8" s="144">
        <v>68.812</v>
      </c>
      <c r="H8" s="144">
        <v>0.268</v>
      </c>
      <c r="I8" s="144">
        <v>0.125</v>
      </c>
      <c r="J8" s="148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</row>
    <row r="9" s="138" customFormat="1" ht="27" customHeight="1" spans="1:24">
      <c r="A9" s="41" t="s">
        <v>43</v>
      </c>
      <c r="B9" s="144">
        <v>168.719</v>
      </c>
      <c r="C9" s="144">
        <v>98.62</v>
      </c>
      <c r="D9" s="144">
        <v>98.62</v>
      </c>
      <c r="E9" s="144">
        <v>70.099</v>
      </c>
      <c r="F9" s="144">
        <v>0</v>
      </c>
      <c r="G9" s="144">
        <v>61.174</v>
      </c>
      <c r="H9" s="144">
        <v>7.701</v>
      </c>
      <c r="I9" s="144">
        <v>1.045</v>
      </c>
      <c r="J9" s="148">
        <v>0.193</v>
      </c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</row>
    <row r="10" s="138" customFormat="1" ht="27" customHeight="1" spans="1:24">
      <c r="A10" s="41" t="s">
        <v>44</v>
      </c>
      <c r="B10" s="144">
        <v>132.323</v>
      </c>
      <c r="C10" s="144">
        <v>80.769</v>
      </c>
      <c r="D10" s="144">
        <v>80.769</v>
      </c>
      <c r="E10" s="144">
        <v>51.554</v>
      </c>
      <c r="F10" s="144">
        <v>0</v>
      </c>
      <c r="G10" s="144">
        <v>43.351</v>
      </c>
      <c r="H10" s="144">
        <v>5.869</v>
      </c>
      <c r="I10" s="144">
        <v>2.204</v>
      </c>
      <c r="J10" s="148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</row>
    <row r="11" s="138" customFormat="1" ht="27" customHeight="1" spans="1:24">
      <c r="A11" s="41" t="s">
        <v>45</v>
      </c>
      <c r="B11" s="144">
        <v>158.406</v>
      </c>
      <c r="C11" s="144">
        <v>130.322</v>
      </c>
      <c r="D11" s="144">
        <v>130.322</v>
      </c>
      <c r="E11" s="144">
        <v>28.084</v>
      </c>
      <c r="F11" s="144">
        <v>18.166</v>
      </c>
      <c r="G11" s="144">
        <v>6.654</v>
      </c>
      <c r="H11" s="144">
        <v>1.601</v>
      </c>
      <c r="I11" s="144">
        <v>1.66</v>
      </c>
      <c r="J11" s="148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</row>
    <row r="12" s="138" customFormat="1" ht="27" customHeight="1" spans="1:24">
      <c r="A12" s="41" t="s">
        <v>46</v>
      </c>
      <c r="B12" s="144">
        <v>97.324</v>
      </c>
      <c r="C12" s="144">
        <v>56.48</v>
      </c>
      <c r="D12" s="144">
        <v>56.419</v>
      </c>
      <c r="E12" s="144">
        <v>40.844</v>
      </c>
      <c r="F12" s="144">
        <v>4.12</v>
      </c>
      <c r="G12" s="144">
        <v>31.587</v>
      </c>
      <c r="H12" s="144">
        <v>1.792</v>
      </c>
      <c r="I12" s="144">
        <v>3.213</v>
      </c>
      <c r="J12" s="148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</row>
    <row r="13" s="138" customFormat="1" ht="27" customHeight="1" spans="1:24">
      <c r="A13" s="41" t="s">
        <v>47</v>
      </c>
      <c r="B13" s="144">
        <v>124.925</v>
      </c>
      <c r="C13" s="144">
        <v>75.158</v>
      </c>
      <c r="D13" s="144">
        <v>74.89</v>
      </c>
      <c r="E13" s="144">
        <v>49.767</v>
      </c>
      <c r="F13" s="144">
        <v>2.365</v>
      </c>
      <c r="G13" s="144">
        <v>41.396</v>
      </c>
      <c r="H13" s="144">
        <v>0.809</v>
      </c>
      <c r="I13" s="144">
        <v>4.826</v>
      </c>
      <c r="J13" s="148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</row>
    <row r="14" s="138" customFormat="1" ht="27" customHeight="1" spans="1:24">
      <c r="A14" s="41" t="s">
        <v>48</v>
      </c>
      <c r="B14" s="144">
        <v>128.489</v>
      </c>
      <c r="C14" s="144">
        <v>86.6</v>
      </c>
      <c r="D14" s="144">
        <v>86.6</v>
      </c>
      <c r="E14" s="144">
        <v>41.889</v>
      </c>
      <c r="F14" s="144">
        <v>0.024</v>
      </c>
      <c r="G14" s="144">
        <v>37.315</v>
      </c>
      <c r="H14" s="144">
        <v>2.771</v>
      </c>
      <c r="I14" s="144">
        <v>1.12</v>
      </c>
      <c r="J14" s="148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</row>
    <row r="15" s="138" customFormat="1" ht="27" customHeight="1" spans="1:24">
      <c r="A15" s="41" t="s">
        <v>49</v>
      </c>
      <c r="B15" s="144">
        <v>101.941</v>
      </c>
      <c r="C15" s="144">
        <v>54.121</v>
      </c>
      <c r="D15" s="144">
        <v>54.121</v>
      </c>
      <c r="E15" s="144">
        <v>47.82</v>
      </c>
      <c r="F15" s="144">
        <v>0</v>
      </c>
      <c r="G15" s="144">
        <v>45.331</v>
      </c>
      <c r="H15" s="144">
        <v>1.275</v>
      </c>
      <c r="I15" s="144">
        <v>1.151</v>
      </c>
      <c r="J15" s="148">
        <v>0.014</v>
      </c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</row>
    <row r="16" s="138" customFormat="1" ht="2.25" customHeight="1" spans="1:10">
      <c r="A16" s="45"/>
      <c r="B16" s="145"/>
      <c r="C16" s="145"/>
      <c r="D16" s="145"/>
      <c r="E16" s="145"/>
      <c r="F16" s="145"/>
      <c r="G16" s="145"/>
      <c r="H16" s="145"/>
      <c r="I16" s="145"/>
      <c r="J16" s="151"/>
    </row>
  </sheetData>
  <mergeCells count="9">
    <mergeCell ref="A1:J1"/>
    <mergeCell ref="A2:J2"/>
    <mergeCell ref="C3:I3"/>
    <mergeCell ref="F4:I4"/>
    <mergeCell ref="A3:A5"/>
    <mergeCell ref="B3:B5"/>
    <mergeCell ref="C4:C5"/>
    <mergeCell ref="E4:E5"/>
    <mergeCell ref="J3:J5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U118"/>
  <sheetViews>
    <sheetView workbookViewId="0">
      <pane xSplit="1" ySplit="3" topLeftCell="B25" activePane="bottomRight" state="frozen"/>
      <selection/>
      <selection pane="topRight"/>
      <selection pane="bottomLeft"/>
      <selection pane="bottomRight" activeCell="P31" sqref="P31"/>
    </sheetView>
  </sheetViews>
  <sheetFormatPr defaultColWidth="9" defaultRowHeight="15.6"/>
  <cols>
    <col min="1" max="1" width="9.625" style="329" customWidth="1"/>
    <col min="2" max="4" width="7.875" style="330" customWidth="1"/>
    <col min="5" max="6" width="7.625" style="330" customWidth="1"/>
    <col min="7" max="10" width="7.875" style="330" customWidth="1"/>
    <col min="11" max="13" width="0.375" style="330" customWidth="1"/>
    <col min="14" max="16384" width="9" style="330"/>
  </cols>
  <sheetData>
    <row r="1" ht="24.95" customHeight="1" spans="1:10">
      <c r="A1" s="331" t="s">
        <v>0</v>
      </c>
      <c r="B1" s="332"/>
      <c r="C1" s="332"/>
      <c r="D1" s="332"/>
      <c r="E1" s="332"/>
      <c r="F1" s="332"/>
      <c r="G1" s="332"/>
      <c r="H1" s="332"/>
      <c r="I1" s="332"/>
      <c r="J1" s="332"/>
    </row>
    <row r="2" ht="15" customHeight="1" spans="1:10">
      <c r="A2" s="333"/>
      <c r="B2" s="333"/>
      <c r="C2" s="333"/>
      <c r="D2" s="333"/>
      <c r="E2" s="333"/>
      <c r="F2" s="333"/>
      <c r="G2" s="333"/>
      <c r="H2" s="333"/>
      <c r="I2" s="342" t="s">
        <v>1</v>
      </c>
      <c r="J2" s="342"/>
    </row>
    <row r="3" s="326" customFormat="1" ht="35.25" customHeight="1" spans="1:10">
      <c r="A3" s="334" t="s">
        <v>2</v>
      </c>
      <c r="B3" s="335" t="s">
        <v>3</v>
      </c>
      <c r="C3" s="335" t="s">
        <v>4</v>
      </c>
      <c r="D3" s="335" t="s">
        <v>5</v>
      </c>
      <c r="E3" s="335" t="s">
        <v>6</v>
      </c>
      <c r="F3" s="335" t="s">
        <v>7</v>
      </c>
      <c r="G3" s="335" t="s">
        <v>8</v>
      </c>
      <c r="H3" s="335" t="s">
        <v>9</v>
      </c>
      <c r="I3" s="335" t="s">
        <v>10</v>
      </c>
      <c r="J3" s="343" t="s">
        <v>11</v>
      </c>
    </row>
    <row r="4" s="327" customFormat="1" ht="25" customHeight="1" spans="1:14">
      <c r="A4" s="336">
        <v>1990</v>
      </c>
      <c r="B4" s="337">
        <v>338.71</v>
      </c>
      <c r="C4" s="337">
        <v>180.28</v>
      </c>
      <c r="D4" s="337">
        <v>158.43</v>
      </c>
      <c r="E4" s="337">
        <v>173.6</v>
      </c>
      <c r="F4" s="337">
        <v>113.89</v>
      </c>
      <c r="G4" s="337">
        <v>31.47</v>
      </c>
      <c r="H4" s="337">
        <v>1.85</v>
      </c>
      <c r="I4" s="337">
        <v>1.31</v>
      </c>
      <c r="J4" s="344">
        <v>65.82</v>
      </c>
      <c r="N4" s="345"/>
    </row>
    <row r="5" s="327" customFormat="1" ht="25" customHeight="1" spans="1:14">
      <c r="A5" s="336">
        <v>1991</v>
      </c>
      <c r="B5" s="337">
        <v>160.11</v>
      </c>
      <c r="C5" s="337">
        <v>82.01</v>
      </c>
      <c r="D5" s="337">
        <v>78.1</v>
      </c>
      <c r="E5" s="337">
        <v>79.65</v>
      </c>
      <c r="F5" s="337">
        <v>56.52</v>
      </c>
      <c r="G5" s="337">
        <v>9.38</v>
      </c>
      <c r="H5" s="337">
        <v>1.96</v>
      </c>
      <c r="I5" s="337">
        <v>1.96</v>
      </c>
      <c r="J5" s="344">
        <v>49.96</v>
      </c>
      <c r="N5" s="345"/>
    </row>
    <row r="6" s="327" customFormat="1" ht="25" customHeight="1" spans="1:14">
      <c r="A6" s="336">
        <v>1992</v>
      </c>
      <c r="B6" s="337">
        <v>250.74</v>
      </c>
      <c r="C6" s="337">
        <v>155.72</v>
      </c>
      <c r="D6" s="337">
        <v>95.02</v>
      </c>
      <c r="E6" s="337">
        <v>151.55</v>
      </c>
      <c r="F6" s="337">
        <v>55.99</v>
      </c>
      <c r="G6" s="337">
        <v>21.63</v>
      </c>
      <c r="H6" s="337">
        <v>3.44</v>
      </c>
      <c r="I6" s="337">
        <v>3.44</v>
      </c>
      <c r="J6" s="344">
        <v>50.45</v>
      </c>
      <c r="N6" s="345"/>
    </row>
    <row r="7" s="327" customFormat="1" ht="25" customHeight="1" spans="1:14">
      <c r="A7" s="336">
        <v>1993</v>
      </c>
      <c r="B7" s="337">
        <v>353.81</v>
      </c>
      <c r="C7" s="337">
        <v>207.6</v>
      </c>
      <c r="D7" s="337">
        <v>146.21</v>
      </c>
      <c r="E7" s="337">
        <v>202.16</v>
      </c>
      <c r="F7" s="337">
        <v>88.02</v>
      </c>
      <c r="G7" s="337">
        <v>41.4</v>
      </c>
      <c r="H7" s="337">
        <v>3.38</v>
      </c>
      <c r="I7" s="337">
        <v>2.27</v>
      </c>
      <c r="J7" s="344">
        <v>70.34</v>
      </c>
      <c r="N7" s="345"/>
    </row>
    <row r="8" s="327" customFormat="1" ht="25" customHeight="1" spans="1:14">
      <c r="A8" s="336">
        <v>1994</v>
      </c>
      <c r="B8" s="337">
        <v>273.29</v>
      </c>
      <c r="C8" s="337">
        <v>183.3</v>
      </c>
      <c r="D8" s="337">
        <v>89.98</v>
      </c>
      <c r="E8" s="337">
        <v>175.89</v>
      </c>
      <c r="F8" s="337">
        <v>44.45</v>
      </c>
      <c r="G8" s="337">
        <v>45.47</v>
      </c>
      <c r="H8" s="337">
        <v>2.02</v>
      </c>
      <c r="I8" s="337">
        <v>2.05</v>
      </c>
      <c r="J8" s="344">
        <v>112.96</v>
      </c>
      <c r="N8" s="345"/>
    </row>
    <row r="9" s="327" customFormat="1" ht="25" customHeight="1" spans="1:14">
      <c r="A9" s="336">
        <v>1995</v>
      </c>
      <c r="B9" s="337">
        <v>350.84</v>
      </c>
      <c r="C9" s="337">
        <v>191.5</v>
      </c>
      <c r="D9" s="337">
        <v>159.34</v>
      </c>
      <c r="E9" s="337">
        <v>184.27</v>
      </c>
      <c r="F9" s="337">
        <v>104.58</v>
      </c>
      <c r="G9" s="337">
        <v>74.69</v>
      </c>
      <c r="H9" s="337">
        <v>3.92</v>
      </c>
      <c r="I9" s="337">
        <v>2.3</v>
      </c>
      <c r="J9" s="344">
        <v>120.93</v>
      </c>
      <c r="N9" s="345"/>
    </row>
    <row r="10" s="327" customFormat="1" ht="25" customHeight="1" spans="1:14">
      <c r="A10" s="336">
        <v>1996</v>
      </c>
      <c r="B10" s="337">
        <v>389.18</v>
      </c>
      <c r="C10" s="337">
        <v>225.7</v>
      </c>
      <c r="D10" s="337">
        <v>163.48</v>
      </c>
      <c r="E10" s="337">
        <v>216.03</v>
      </c>
      <c r="F10" s="337">
        <v>111.42</v>
      </c>
      <c r="G10" s="337">
        <v>63.24</v>
      </c>
      <c r="H10" s="337">
        <v>4.23</v>
      </c>
      <c r="I10" s="337">
        <v>3.61</v>
      </c>
      <c r="J10" s="344">
        <v>132.14</v>
      </c>
      <c r="N10" s="345"/>
    </row>
    <row r="11" s="327" customFormat="1" ht="25" customHeight="1" spans="1:14">
      <c r="A11" s="336">
        <v>1997</v>
      </c>
      <c r="B11" s="337">
        <v>402.47</v>
      </c>
      <c r="C11" s="337">
        <v>274.95</v>
      </c>
      <c r="D11" s="337">
        <v>127.52</v>
      </c>
      <c r="E11" s="337">
        <v>262.9</v>
      </c>
      <c r="F11" s="337">
        <v>80.27</v>
      </c>
      <c r="G11" s="337">
        <v>54.84</v>
      </c>
      <c r="H11" s="337">
        <v>3.85</v>
      </c>
      <c r="I11" s="337">
        <v>3.72</v>
      </c>
      <c r="J11" s="344">
        <v>137.62</v>
      </c>
      <c r="N11" s="345"/>
    </row>
    <row r="12" s="327" customFormat="1" ht="25" customHeight="1" spans="1:14">
      <c r="A12" s="336">
        <v>1998</v>
      </c>
      <c r="B12" s="337">
        <v>351.29</v>
      </c>
      <c r="C12" s="337">
        <v>195.09</v>
      </c>
      <c r="D12" s="337">
        <v>156.2</v>
      </c>
      <c r="E12" s="337">
        <v>185.12</v>
      </c>
      <c r="F12" s="337">
        <v>106.82</v>
      </c>
      <c r="G12" s="337">
        <v>55.07</v>
      </c>
      <c r="H12" s="337">
        <v>3.45</v>
      </c>
      <c r="I12" s="337">
        <v>4.26</v>
      </c>
      <c r="J12" s="344">
        <v>177.79</v>
      </c>
      <c r="N12" s="345"/>
    </row>
    <row r="13" s="327" customFormat="1" ht="25" customHeight="1" spans="1:14">
      <c r="A13" s="336">
        <v>1999</v>
      </c>
      <c r="B13" s="337">
        <v>409.41</v>
      </c>
      <c r="C13" s="337">
        <v>248.04</v>
      </c>
      <c r="D13" s="337">
        <v>161.36</v>
      </c>
      <c r="E13" s="337">
        <v>235.17</v>
      </c>
      <c r="F13" s="337">
        <v>113.16</v>
      </c>
      <c r="G13" s="337">
        <v>65.37</v>
      </c>
      <c r="H13" s="337">
        <v>2.55</v>
      </c>
      <c r="I13" s="337">
        <v>4.65</v>
      </c>
      <c r="J13" s="344">
        <v>191.97</v>
      </c>
      <c r="N13" s="345"/>
    </row>
    <row r="14" s="327" customFormat="1" ht="25" customHeight="1" spans="1:14">
      <c r="A14" s="336">
        <v>2000</v>
      </c>
      <c r="B14" s="337">
        <v>369.89</v>
      </c>
      <c r="C14" s="337">
        <v>242.9</v>
      </c>
      <c r="D14" s="337">
        <v>126.98</v>
      </c>
      <c r="E14" s="337">
        <v>230.5</v>
      </c>
      <c r="F14" s="337">
        <v>77.13</v>
      </c>
      <c r="G14" s="337">
        <v>68.22</v>
      </c>
      <c r="H14" s="337">
        <v>2.59</v>
      </c>
      <c r="I14" s="337">
        <v>5.32</v>
      </c>
      <c r="J14" s="344">
        <v>230.77</v>
      </c>
      <c r="N14" s="345"/>
    </row>
    <row r="15" s="327" customFormat="1" ht="25" customHeight="1" spans="1:14">
      <c r="A15" s="336">
        <v>2001</v>
      </c>
      <c r="B15" s="337">
        <v>413.75</v>
      </c>
      <c r="C15" s="337">
        <v>282.44</v>
      </c>
      <c r="D15" s="337">
        <v>131.31</v>
      </c>
      <c r="E15" s="337">
        <v>263.97</v>
      </c>
      <c r="F15" s="337">
        <v>94.39</v>
      </c>
      <c r="G15" s="337">
        <v>37.59</v>
      </c>
      <c r="H15" s="337">
        <v>3.14</v>
      </c>
      <c r="I15" s="337">
        <v>5.84</v>
      </c>
      <c r="J15" s="344">
        <v>233.95</v>
      </c>
      <c r="N15" s="345"/>
    </row>
    <row r="16" s="327" customFormat="1" ht="25" customHeight="1" spans="1:14">
      <c r="A16" s="336">
        <v>2002</v>
      </c>
      <c r="B16" s="337">
        <v>494.03</v>
      </c>
      <c r="C16" s="337">
        <v>294.96</v>
      </c>
      <c r="D16" s="337">
        <v>199.06</v>
      </c>
      <c r="E16" s="337">
        <v>276.41</v>
      </c>
      <c r="F16" s="337">
        <v>153.71</v>
      </c>
      <c r="G16" s="337">
        <v>67.35</v>
      </c>
      <c r="H16" s="337">
        <v>3.59</v>
      </c>
      <c r="I16" s="337">
        <v>6.42</v>
      </c>
      <c r="J16" s="344">
        <v>248.94</v>
      </c>
      <c r="N16" s="345"/>
    </row>
    <row r="17" s="327" customFormat="1" ht="25" customHeight="1" spans="1:14">
      <c r="A17" s="336">
        <v>2003</v>
      </c>
      <c r="B17" s="337">
        <v>335.06</v>
      </c>
      <c r="C17" s="337">
        <v>260.45</v>
      </c>
      <c r="D17" s="337">
        <v>74.61</v>
      </c>
      <c r="E17" s="337">
        <v>246.21</v>
      </c>
      <c r="F17" s="337">
        <v>55.03</v>
      </c>
      <c r="G17" s="337">
        <v>28.83</v>
      </c>
      <c r="H17" s="337">
        <v>1.63</v>
      </c>
      <c r="I17" s="337">
        <v>6.38</v>
      </c>
      <c r="J17" s="344">
        <v>132.35</v>
      </c>
      <c r="N17" s="345"/>
    </row>
    <row r="18" s="327" customFormat="1" ht="25" customHeight="1" spans="1:14">
      <c r="A18" s="336">
        <v>2004</v>
      </c>
      <c r="B18" s="337">
        <v>539.7</v>
      </c>
      <c r="C18" s="337">
        <v>337.2</v>
      </c>
      <c r="D18" s="337">
        <v>202.5</v>
      </c>
      <c r="E18" s="337">
        <v>315.65</v>
      </c>
      <c r="F18" s="337">
        <v>159.72</v>
      </c>
      <c r="G18" s="337">
        <v>65.23</v>
      </c>
      <c r="H18" s="337">
        <v>2.58</v>
      </c>
      <c r="I18" s="337">
        <v>6.94</v>
      </c>
      <c r="J18" s="344">
        <v>253.27</v>
      </c>
      <c r="N18" s="345"/>
    </row>
    <row r="19" s="327" customFormat="1" ht="25" customHeight="1" spans="1:14">
      <c r="A19" s="336">
        <v>2005</v>
      </c>
      <c r="B19" s="337">
        <v>531.52</v>
      </c>
      <c r="C19" s="337">
        <v>322.02</v>
      </c>
      <c r="D19" s="337">
        <v>209.5</v>
      </c>
      <c r="E19" s="337">
        <v>302.06</v>
      </c>
      <c r="F19" s="337">
        <v>165.98</v>
      </c>
      <c r="G19" s="337">
        <v>72.36</v>
      </c>
      <c r="H19" s="337">
        <v>2.05</v>
      </c>
      <c r="I19" s="337">
        <v>8.3</v>
      </c>
      <c r="J19" s="344">
        <v>295.06</v>
      </c>
      <c r="N19" s="345"/>
    </row>
    <row r="20" s="327" customFormat="1" ht="25" customHeight="1" spans="1:14">
      <c r="A20" s="336">
        <v>2006</v>
      </c>
      <c r="B20" s="337">
        <v>615.94</v>
      </c>
      <c r="C20" s="337">
        <v>373</v>
      </c>
      <c r="D20" s="337">
        <v>242.94</v>
      </c>
      <c r="E20" s="337">
        <v>365.66</v>
      </c>
      <c r="F20" s="337">
        <v>210.64</v>
      </c>
      <c r="G20" s="337">
        <v>75.23</v>
      </c>
      <c r="H20" s="337">
        <v>2.79</v>
      </c>
      <c r="I20" s="337">
        <v>8.72</v>
      </c>
      <c r="J20" s="344">
        <v>291.43</v>
      </c>
      <c r="N20" s="345"/>
    </row>
    <row r="21" s="327" customFormat="1" ht="25" customHeight="1" spans="1:14">
      <c r="A21" s="336">
        <v>2007</v>
      </c>
      <c r="B21" s="337">
        <v>606.84</v>
      </c>
      <c r="C21" s="337">
        <v>398.7</v>
      </c>
      <c r="D21" s="337">
        <v>208.15</v>
      </c>
      <c r="E21" s="337">
        <v>378.15</v>
      </c>
      <c r="F21" s="337">
        <v>185.08</v>
      </c>
      <c r="G21" s="337">
        <v>74.39</v>
      </c>
      <c r="H21" s="337">
        <v>1.77</v>
      </c>
      <c r="I21" s="337">
        <v>10.68</v>
      </c>
      <c r="J21" s="344">
        <v>350.24</v>
      </c>
      <c r="N21" s="345"/>
    </row>
    <row r="22" s="327" customFormat="1" ht="25" customHeight="1" spans="1:14">
      <c r="A22" s="336">
        <v>2008</v>
      </c>
      <c r="B22" s="337">
        <v>650.58</v>
      </c>
      <c r="C22" s="337">
        <v>413.29</v>
      </c>
      <c r="D22" s="337">
        <v>237.29</v>
      </c>
      <c r="E22" s="337">
        <v>404.93</v>
      </c>
      <c r="F22" s="337">
        <v>204.36</v>
      </c>
      <c r="G22" s="337">
        <v>78.13</v>
      </c>
      <c r="H22" s="337">
        <v>2.47</v>
      </c>
      <c r="I22" s="337">
        <v>11.77</v>
      </c>
      <c r="J22" s="344">
        <v>343.23</v>
      </c>
      <c r="N22" s="345"/>
    </row>
    <row r="23" s="327" customFormat="1" ht="25" customHeight="1" spans="1:14">
      <c r="A23" s="336">
        <v>2009</v>
      </c>
      <c r="B23" s="337">
        <v>663.3836</v>
      </c>
      <c r="C23" s="337">
        <v>421.2325</v>
      </c>
      <c r="D23" s="337">
        <v>242.1511</v>
      </c>
      <c r="E23" s="337">
        <v>413.4118</v>
      </c>
      <c r="F23" s="337">
        <v>202.1582</v>
      </c>
      <c r="G23" s="337">
        <v>87.8154</v>
      </c>
      <c r="H23" s="337">
        <v>2.02</v>
      </c>
      <c r="I23" s="337">
        <v>12.8703</v>
      </c>
      <c r="J23" s="344">
        <v>365.1177</v>
      </c>
      <c r="N23" s="345"/>
    </row>
    <row r="24" s="327" customFormat="1" ht="25" customHeight="1" spans="1:14">
      <c r="A24" s="336">
        <v>2010</v>
      </c>
      <c r="B24" s="337">
        <v>670.356</v>
      </c>
      <c r="C24" s="337">
        <v>423.8479</v>
      </c>
      <c r="D24" s="337">
        <v>246.5081</v>
      </c>
      <c r="E24" s="337">
        <v>421.3444</v>
      </c>
      <c r="F24" s="337">
        <v>206.6265</v>
      </c>
      <c r="G24" s="337">
        <v>93.5102</v>
      </c>
      <c r="H24" s="337">
        <v>1.844</v>
      </c>
      <c r="I24" s="337">
        <v>13.6741</v>
      </c>
      <c r="J24" s="344">
        <v>379.7224</v>
      </c>
      <c r="N24" s="345"/>
    </row>
    <row r="25" s="327" customFormat="1" ht="25" customHeight="1" spans="1:14">
      <c r="A25" s="336">
        <v>2011</v>
      </c>
      <c r="B25" s="337">
        <v>684.8593</v>
      </c>
      <c r="C25" s="337">
        <v>424.8874</v>
      </c>
      <c r="D25" s="337">
        <v>259.9719</v>
      </c>
      <c r="E25" s="337">
        <v>422.2398</v>
      </c>
      <c r="F25" s="337">
        <v>221.0053</v>
      </c>
      <c r="G25" s="337">
        <v>95.0546</v>
      </c>
      <c r="H25" s="337">
        <v>1.3883</v>
      </c>
      <c r="I25" s="337">
        <v>14.4434</v>
      </c>
      <c r="J25" s="344">
        <v>390.2702</v>
      </c>
      <c r="N25" s="345"/>
    </row>
    <row r="26" s="327" customFormat="1" ht="25" customHeight="1" spans="1:14">
      <c r="A26" s="336">
        <v>2012</v>
      </c>
      <c r="B26" s="337">
        <v>702.3207</v>
      </c>
      <c r="C26" s="337">
        <v>429.975</v>
      </c>
      <c r="D26" s="337">
        <v>272.3457</v>
      </c>
      <c r="E26" s="337">
        <v>427.9096</v>
      </c>
      <c r="F26" s="337">
        <v>233.04</v>
      </c>
      <c r="G26" s="337">
        <v>102.7258</v>
      </c>
      <c r="H26" s="337">
        <v>0.8842</v>
      </c>
      <c r="I26" s="337">
        <v>14.8294</v>
      </c>
      <c r="J26" s="344">
        <v>430.2344</v>
      </c>
      <c r="N26" s="345"/>
    </row>
    <row r="27" s="327" customFormat="1" ht="25" customHeight="1" spans="1:14">
      <c r="A27" s="336">
        <v>2013</v>
      </c>
      <c r="B27" s="337">
        <v>708.4452</v>
      </c>
      <c r="C27" s="337">
        <v>434.4813</v>
      </c>
      <c r="D27" s="337">
        <v>273.9639</v>
      </c>
      <c r="E27" s="337">
        <v>432.9177</v>
      </c>
      <c r="F27" s="337">
        <v>237.8702</v>
      </c>
      <c r="G27" s="337">
        <v>111.9161</v>
      </c>
      <c r="H27" s="337">
        <v>0.851</v>
      </c>
      <c r="I27" s="337">
        <v>15.1875</v>
      </c>
      <c r="J27" s="344">
        <v>432.5015</v>
      </c>
      <c r="N27" s="345"/>
    </row>
    <row r="28" s="327" customFormat="1" ht="25" customHeight="1" spans="1:14">
      <c r="A28" s="338">
        <v>2014</v>
      </c>
      <c r="B28" s="337">
        <v>640.87</v>
      </c>
      <c r="C28" s="337">
        <v>397.44</v>
      </c>
      <c r="D28" s="337">
        <v>243.43</v>
      </c>
      <c r="E28" s="337">
        <v>396.23</v>
      </c>
      <c r="F28" s="337">
        <v>214.27</v>
      </c>
      <c r="G28" s="337">
        <v>101.12</v>
      </c>
      <c r="H28" s="337">
        <v>0.36</v>
      </c>
      <c r="I28" s="337">
        <v>11.89</v>
      </c>
      <c r="J28" s="344">
        <v>390.43</v>
      </c>
      <c r="N28" s="345"/>
    </row>
    <row r="29" s="327" customFormat="1" ht="25" customHeight="1" spans="1:14">
      <c r="A29" s="338">
        <v>2015</v>
      </c>
      <c r="B29" s="337">
        <v>674.3054</v>
      </c>
      <c r="C29" s="337">
        <v>418.9877</v>
      </c>
      <c r="D29" s="337">
        <v>255.3177</v>
      </c>
      <c r="E29" s="337">
        <v>417.9666</v>
      </c>
      <c r="F29" s="337">
        <v>223.5955</v>
      </c>
      <c r="G29" s="337">
        <v>110.4506</v>
      </c>
      <c r="H29" s="337">
        <v>0.2789</v>
      </c>
      <c r="I29" s="337">
        <v>12.5999</v>
      </c>
      <c r="J29" s="344">
        <v>403.6077</v>
      </c>
      <c r="N29" s="345"/>
    </row>
    <row r="30" s="327" customFormat="1" ht="25" customHeight="1" spans="1:14">
      <c r="A30" s="338">
        <v>2016</v>
      </c>
      <c r="B30" s="337">
        <v>662.3545</v>
      </c>
      <c r="C30" s="337">
        <v>415.343</v>
      </c>
      <c r="D30" s="337">
        <v>247.0115</v>
      </c>
      <c r="E30" s="337">
        <v>414.1629</v>
      </c>
      <c r="F30" s="337">
        <v>212.5666</v>
      </c>
      <c r="G30" s="337">
        <v>122.4615</v>
      </c>
      <c r="H30" s="337">
        <v>0.0949</v>
      </c>
      <c r="I30" s="337">
        <v>12.4235</v>
      </c>
      <c r="J30" s="344">
        <v>406.2762</v>
      </c>
      <c r="N30" s="345"/>
    </row>
    <row r="31" s="327" customFormat="1" ht="25" customHeight="1" spans="1:14">
      <c r="A31" s="336">
        <v>2017</v>
      </c>
      <c r="B31" s="337">
        <v>662.44</v>
      </c>
      <c r="C31" s="337">
        <v>426.6764</v>
      </c>
      <c r="D31" s="337">
        <v>235.7636</v>
      </c>
      <c r="E31" s="337">
        <v>425.9305</v>
      </c>
      <c r="F31" s="337">
        <v>201.7641</v>
      </c>
      <c r="G31" s="337">
        <v>124.9374</v>
      </c>
      <c r="H31" s="337">
        <v>0.081</v>
      </c>
      <c r="I31" s="337">
        <v>12.7554</v>
      </c>
      <c r="J31" s="344">
        <v>409.6397</v>
      </c>
      <c r="N31" s="345"/>
    </row>
    <row r="32" s="327" customFormat="1" ht="25" customHeight="1" spans="1:14">
      <c r="A32" s="338">
        <v>2018</v>
      </c>
      <c r="B32" s="337">
        <v>697</v>
      </c>
      <c r="C32" s="337">
        <v>449.3</v>
      </c>
      <c r="D32" s="337">
        <v>247.7</v>
      </c>
      <c r="E32" s="337">
        <v>449.078</v>
      </c>
      <c r="F32" s="337">
        <v>215.0513</v>
      </c>
      <c r="G32" s="337">
        <v>143.0948</v>
      </c>
      <c r="H32" s="337">
        <v>0.0385</v>
      </c>
      <c r="I32" s="337">
        <v>12.8287</v>
      </c>
      <c r="J32" s="344">
        <v>412.5258</v>
      </c>
      <c r="N32" s="345"/>
    </row>
    <row r="33" s="327" customFormat="1" ht="25" customHeight="1" spans="1:21">
      <c r="A33" s="339">
        <v>2019</v>
      </c>
      <c r="B33" s="340">
        <v>714.81</v>
      </c>
      <c r="C33" s="340">
        <v>472.71</v>
      </c>
      <c r="D33" s="340">
        <v>242.1</v>
      </c>
      <c r="E33" s="340">
        <v>472.5602</v>
      </c>
      <c r="F33" s="340">
        <v>210.8291</v>
      </c>
      <c r="G33" s="340">
        <v>141.4846</v>
      </c>
      <c r="H33" s="340">
        <v>0.02313</v>
      </c>
      <c r="I33" s="340">
        <v>16.0468</v>
      </c>
      <c r="J33" s="346">
        <v>420.37</v>
      </c>
      <c r="N33" s="345"/>
      <c r="O33" s="30"/>
      <c r="P33" s="30"/>
      <c r="Q33" s="30"/>
      <c r="R33" s="30"/>
      <c r="T33" s="30"/>
      <c r="U33" s="30"/>
    </row>
    <row r="34" s="328" customFormat="1" ht="24.2" customHeight="1" spans="1:14">
      <c r="A34" s="341" t="s">
        <v>12</v>
      </c>
      <c r="B34" s="341"/>
      <c r="C34" s="341"/>
      <c r="D34" s="341"/>
      <c r="E34" s="341"/>
      <c r="F34" s="341"/>
      <c r="G34" s="341"/>
      <c r="H34" s="341"/>
      <c r="I34" s="341"/>
      <c r="J34" s="341"/>
      <c r="N34" s="345"/>
    </row>
    <row r="35" s="328" customFormat="1" ht="1.5" customHeight="1" spans="1:14">
      <c r="A35" s="326"/>
      <c r="N35" s="345"/>
    </row>
    <row r="36" s="328" customFormat="1" ht="1.5" customHeight="1" spans="1:14">
      <c r="A36" s="326"/>
      <c r="N36" s="345"/>
    </row>
    <row r="37" s="328" customFormat="1" ht="1.5" customHeight="1" spans="1:14">
      <c r="A37" s="326"/>
      <c r="N37" s="345"/>
    </row>
    <row r="38" s="328" customFormat="1" ht="12" spans="1:14">
      <c r="A38" s="326"/>
      <c r="N38" s="345"/>
    </row>
    <row r="39" s="328" customFormat="1" ht="12" spans="1:14">
      <c r="A39" s="326"/>
      <c r="N39" s="345"/>
    </row>
    <row r="40" s="328" customFormat="1" ht="12" spans="1:14">
      <c r="A40" s="326"/>
      <c r="N40" s="345"/>
    </row>
    <row r="41" s="328" customFormat="1" ht="12" spans="1:14">
      <c r="A41" s="326"/>
      <c r="N41" s="345"/>
    </row>
    <row r="42" s="328" customFormat="1" ht="12" spans="1:14">
      <c r="A42" s="326"/>
      <c r="N42" s="345"/>
    </row>
    <row r="43" s="328" customFormat="1" ht="12" spans="1:14">
      <c r="A43" s="326"/>
      <c r="N43" s="345"/>
    </row>
    <row r="44" s="328" customFormat="1" ht="12" spans="1:14">
      <c r="A44" s="326"/>
      <c r="N44" s="345"/>
    </row>
    <row r="45" s="328" customFormat="1" ht="12" spans="1:14">
      <c r="A45" s="326"/>
      <c r="N45" s="345"/>
    </row>
    <row r="46" s="328" customFormat="1" ht="12" spans="1:14">
      <c r="A46" s="326"/>
      <c r="N46" s="345"/>
    </row>
    <row r="47" s="328" customFormat="1" ht="12" spans="1:14">
      <c r="A47" s="326"/>
      <c r="N47" s="345"/>
    </row>
    <row r="48" s="328" customFormat="1" ht="28.5" customHeight="1" spans="1:14">
      <c r="A48" s="326"/>
      <c r="N48" s="345"/>
    </row>
    <row r="49" s="328" customFormat="1" ht="12" spans="1:14">
      <c r="A49" s="326"/>
      <c r="N49" s="345"/>
    </row>
    <row r="50" s="328" customFormat="1" ht="12" spans="1:14">
      <c r="A50" s="326"/>
      <c r="N50" s="345"/>
    </row>
    <row r="51" s="328" customFormat="1" ht="12" spans="1:14">
      <c r="A51" s="326"/>
      <c r="N51" s="345"/>
    </row>
    <row r="52" s="328" customFormat="1" ht="12" spans="1:14">
      <c r="A52" s="326"/>
      <c r="N52" s="345"/>
    </row>
    <row r="53" s="328" customFormat="1" ht="12" spans="1:14">
      <c r="A53" s="326"/>
      <c r="N53" s="345"/>
    </row>
    <row r="54" s="328" customFormat="1" ht="12" spans="1:14">
      <c r="A54" s="326"/>
      <c r="N54" s="345"/>
    </row>
    <row r="55" s="328" customFormat="1" ht="12" spans="1:14">
      <c r="A55" s="326"/>
      <c r="N55" s="345"/>
    </row>
    <row r="56" s="328" customFormat="1" ht="12" spans="1:14">
      <c r="A56" s="326"/>
      <c r="N56" s="345"/>
    </row>
    <row r="57" s="328" customFormat="1" ht="12" spans="1:14">
      <c r="A57" s="326"/>
      <c r="N57" s="345"/>
    </row>
    <row r="58" s="328" customFormat="1" ht="12" spans="1:14">
      <c r="A58" s="326"/>
      <c r="N58" s="345"/>
    </row>
    <row r="59" s="328" customFormat="1" ht="12" spans="1:14">
      <c r="A59" s="326"/>
      <c r="N59" s="345"/>
    </row>
    <row r="60" s="328" customFormat="1" ht="12" spans="1:14">
      <c r="A60" s="326"/>
      <c r="N60" s="345"/>
    </row>
    <row r="61" s="328" customFormat="1" ht="12" spans="1:14">
      <c r="A61" s="326"/>
      <c r="N61" s="345"/>
    </row>
    <row r="62" s="328" customFormat="1" ht="12" spans="1:14">
      <c r="A62" s="326"/>
      <c r="N62" s="345"/>
    </row>
    <row r="63" s="328" customFormat="1" ht="12" spans="1:14">
      <c r="A63" s="326"/>
      <c r="N63" s="345"/>
    </row>
    <row r="64" s="328" customFormat="1" ht="12" spans="1:14">
      <c r="A64" s="326"/>
      <c r="N64" s="345"/>
    </row>
    <row r="65" s="328" customFormat="1" ht="12" spans="1:14">
      <c r="A65" s="326"/>
      <c r="N65" s="345"/>
    </row>
    <row r="66" s="328" customFormat="1" ht="28.5" customHeight="1" spans="1:14">
      <c r="A66" s="326"/>
      <c r="N66" s="345"/>
    </row>
    <row r="67" s="328" customFormat="1" ht="12" spans="1:14">
      <c r="A67" s="326"/>
      <c r="N67" s="345"/>
    </row>
    <row r="68" s="328" customFormat="1" ht="12" spans="1:14">
      <c r="A68" s="326"/>
      <c r="N68" s="345"/>
    </row>
    <row r="69" s="328" customFormat="1" ht="12" spans="1:14">
      <c r="A69" s="326"/>
      <c r="N69" s="345"/>
    </row>
    <row r="70" s="328" customFormat="1" ht="12" spans="1:14">
      <c r="A70" s="326"/>
      <c r="N70" s="345"/>
    </row>
    <row r="71" s="328" customFormat="1" ht="12" spans="1:14">
      <c r="A71" s="326"/>
      <c r="N71" s="345"/>
    </row>
    <row r="72" s="328" customFormat="1" ht="12" spans="1:14">
      <c r="A72" s="326"/>
      <c r="N72" s="345"/>
    </row>
    <row r="73" s="328" customFormat="1" ht="12" spans="1:14">
      <c r="A73" s="326"/>
      <c r="N73" s="345"/>
    </row>
    <row r="74" s="328" customFormat="1" ht="12" spans="1:14">
      <c r="A74" s="326"/>
      <c r="N74" s="345"/>
    </row>
    <row r="75" s="328" customFormat="1" ht="12" spans="1:14">
      <c r="A75" s="326"/>
      <c r="N75" s="345"/>
    </row>
    <row r="76" s="328" customFormat="1" ht="12" spans="1:14">
      <c r="A76" s="326"/>
      <c r="N76" s="345"/>
    </row>
    <row r="77" s="328" customFormat="1" ht="12" spans="1:14">
      <c r="A77" s="326"/>
      <c r="N77" s="345"/>
    </row>
    <row r="78" s="328" customFormat="1" ht="28.5" customHeight="1" spans="1:14">
      <c r="A78" s="326"/>
      <c r="N78" s="345"/>
    </row>
    <row r="79" s="328" customFormat="1" ht="12" spans="1:14">
      <c r="A79" s="326"/>
      <c r="N79" s="345"/>
    </row>
    <row r="80" s="328" customFormat="1" ht="28.5" customHeight="1" spans="1:14">
      <c r="A80" s="326"/>
      <c r="N80" s="345"/>
    </row>
    <row r="81" s="328" customFormat="1" ht="12" spans="1:14">
      <c r="A81" s="326"/>
      <c r="N81" s="345"/>
    </row>
    <row r="82" s="328" customFormat="1" ht="16.5" customHeight="1" spans="1:14">
      <c r="A82" s="326"/>
      <c r="N82" s="345"/>
    </row>
    <row r="83" s="328" customFormat="1" ht="12" spans="1:14">
      <c r="A83" s="326"/>
      <c r="N83" s="345"/>
    </row>
    <row r="84" s="328" customFormat="1" ht="12" spans="1:14">
      <c r="A84" s="326"/>
      <c r="N84" s="345"/>
    </row>
    <row r="85" s="328" customFormat="1" ht="12" spans="1:14">
      <c r="A85" s="326"/>
      <c r="N85" s="345"/>
    </row>
    <row r="86" s="328" customFormat="1" ht="12" spans="1:14">
      <c r="A86" s="326"/>
      <c r="N86" s="345"/>
    </row>
    <row r="87" s="328" customFormat="1" ht="12" spans="1:14">
      <c r="A87" s="326"/>
      <c r="N87" s="345"/>
    </row>
    <row r="88" s="328" customFormat="1" ht="12" spans="1:14">
      <c r="A88" s="326"/>
      <c r="N88" s="345"/>
    </row>
    <row r="89" s="328" customFormat="1" ht="12" spans="1:14">
      <c r="A89" s="326"/>
      <c r="N89" s="345"/>
    </row>
    <row r="90" s="328" customFormat="1" ht="12" spans="1:14">
      <c r="A90" s="326"/>
      <c r="N90" s="345"/>
    </row>
    <row r="91" s="328" customFormat="1" ht="12" spans="1:14">
      <c r="A91" s="326"/>
      <c r="N91" s="345"/>
    </row>
    <row r="92" s="328" customFormat="1" ht="12" spans="1:14">
      <c r="A92" s="326"/>
      <c r="N92" s="345"/>
    </row>
    <row r="93" s="328" customFormat="1" ht="12" spans="1:1">
      <c r="A93" s="326"/>
    </row>
    <row r="94" s="328" customFormat="1" ht="12" spans="1:1">
      <c r="A94" s="326"/>
    </row>
    <row r="95" s="328" customFormat="1" ht="12" spans="1:1">
      <c r="A95" s="326"/>
    </row>
    <row r="96" s="328" customFormat="1" ht="12" spans="1:1">
      <c r="A96" s="326"/>
    </row>
    <row r="97" s="328" customFormat="1" ht="12" spans="1:1">
      <c r="A97" s="326"/>
    </row>
    <row r="98" s="328" customFormat="1" ht="12" spans="1:1">
      <c r="A98" s="326"/>
    </row>
    <row r="99" s="328" customFormat="1" ht="12" spans="1:1">
      <c r="A99" s="326"/>
    </row>
    <row r="100" s="328" customFormat="1" ht="12" spans="1:1">
      <c r="A100" s="326"/>
    </row>
    <row r="101" s="328" customFormat="1" ht="12" spans="1:1">
      <c r="A101" s="326"/>
    </row>
    <row r="102" s="328" customFormat="1" ht="12" spans="1:1">
      <c r="A102" s="326"/>
    </row>
    <row r="103" s="328" customFormat="1" ht="12" spans="1:1">
      <c r="A103" s="326"/>
    </row>
    <row r="104" s="328" customFormat="1" ht="12" spans="1:1">
      <c r="A104" s="326"/>
    </row>
    <row r="105" s="328" customFormat="1" ht="12" spans="1:1">
      <c r="A105" s="326"/>
    </row>
    <row r="106" s="328" customFormat="1" ht="12" spans="1:1">
      <c r="A106" s="326"/>
    </row>
    <row r="107" s="328" customFormat="1" ht="12" spans="1:1">
      <c r="A107" s="326"/>
    </row>
    <row r="108" s="328" customFormat="1" ht="12" spans="1:1">
      <c r="A108" s="326"/>
    </row>
    <row r="109" s="328" customFormat="1" ht="12" spans="1:1">
      <c r="A109" s="326"/>
    </row>
    <row r="110" s="328" customFormat="1" ht="12" spans="1:1">
      <c r="A110" s="326"/>
    </row>
    <row r="111" s="328" customFormat="1" ht="12" spans="1:1">
      <c r="A111" s="326"/>
    </row>
    <row r="112" s="328" customFormat="1" ht="12" spans="1:1">
      <c r="A112" s="326"/>
    </row>
    <row r="113" s="328" customFormat="1" ht="12" spans="1:1">
      <c r="A113" s="326"/>
    </row>
    <row r="114" s="328" customFormat="1" ht="12" spans="1:1">
      <c r="A114" s="326"/>
    </row>
    <row r="115" s="328" customFormat="1" ht="12" spans="1:1">
      <c r="A115" s="326"/>
    </row>
    <row r="116" s="328" customFormat="1" ht="12" spans="1:1">
      <c r="A116" s="326"/>
    </row>
    <row r="117" s="328" customFormat="1" ht="12" spans="1:1">
      <c r="A117" s="326"/>
    </row>
    <row r="118" s="328" customFormat="1" ht="12" spans="1:1">
      <c r="A118" s="326"/>
    </row>
  </sheetData>
  <mergeCells count="3">
    <mergeCell ref="A1:J1"/>
    <mergeCell ref="I2:J2"/>
    <mergeCell ref="A34:J34"/>
  </mergeCells>
  <pageMargins left="0.786805555555556" right="0.786805555555556" top="0.393055555555556" bottom="0.196527777777778" header="0.511805555555556" footer="0.511805555555556"/>
  <pageSetup paperSize="9" orientation="portrait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K16"/>
  <sheetViews>
    <sheetView workbookViewId="0">
      <selection activeCell="P3" sqref="P3"/>
    </sheetView>
  </sheetViews>
  <sheetFormatPr defaultColWidth="9" defaultRowHeight="15.6"/>
  <cols>
    <col min="1" max="1" width="9.875" customWidth="1"/>
    <col min="2" max="9" width="8.375" customWidth="1"/>
    <col min="10" max="11" width="6.75" hidden="1" customWidth="1"/>
    <col min="12" max="14" width="0.25" customWidth="1"/>
    <col min="16" max="55" width="9" customWidth="1"/>
  </cols>
  <sheetData>
    <row r="1" ht="15.95" customHeight="1" spans="1:11">
      <c r="A1" s="31" t="s">
        <v>352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ht="9.95" customHeight="1" spans="1:9">
      <c r="A2" s="3" t="s">
        <v>32</v>
      </c>
      <c r="B2" s="5" t="s">
        <v>353</v>
      </c>
      <c r="C2" s="3"/>
      <c r="D2" s="4"/>
      <c r="E2" s="4"/>
      <c r="F2" s="5" t="s">
        <v>354</v>
      </c>
      <c r="G2" s="3"/>
      <c r="H2" s="4" t="s">
        <v>355</v>
      </c>
      <c r="I2" s="5" t="s">
        <v>356</v>
      </c>
    </row>
    <row r="3" ht="30" customHeight="1" spans="1:9">
      <c r="A3" s="33"/>
      <c r="B3" s="34"/>
      <c r="C3" s="34" t="s">
        <v>357</v>
      </c>
      <c r="D3" s="34" t="s">
        <v>358</v>
      </c>
      <c r="E3" s="34" t="s">
        <v>359</v>
      </c>
      <c r="F3" s="34"/>
      <c r="G3" s="34" t="s">
        <v>360</v>
      </c>
      <c r="H3" s="34"/>
      <c r="I3" s="35"/>
    </row>
    <row r="4" ht="27" customHeight="1" spans="1:9">
      <c r="A4" s="37" t="s">
        <v>69</v>
      </c>
      <c r="B4" s="143">
        <v>328.703</v>
      </c>
      <c r="C4" s="143">
        <v>288.876</v>
      </c>
      <c r="D4" s="143">
        <v>14.467</v>
      </c>
      <c r="E4" s="143">
        <v>25.304</v>
      </c>
      <c r="F4" s="143">
        <v>4.655</v>
      </c>
      <c r="G4" s="143">
        <v>4.655</v>
      </c>
      <c r="H4" s="143">
        <v>107.989</v>
      </c>
      <c r="I4" s="147">
        <v>14.907</v>
      </c>
    </row>
    <row r="5" ht="27" customHeight="1" spans="1:9">
      <c r="A5" s="41" t="s">
        <v>41</v>
      </c>
      <c r="B5" s="144">
        <v>8.786</v>
      </c>
      <c r="C5" s="144">
        <v>6.666</v>
      </c>
      <c r="D5" s="144">
        <v>1.344</v>
      </c>
      <c r="E5" s="144">
        <v>0.776</v>
      </c>
      <c r="F5" s="144"/>
      <c r="G5" s="144"/>
      <c r="H5" s="144">
        <v>11.115</v>
      </c>
      <c r="I5" s="148">
        <v>0.988</v>
      </c>
    </row>
    <row r="6" ht="27" customHeight="1" spans="1:9">
      <c r="A6" s="41" t="s">
        <v>42</v>
      </c>
      <c r="B6" s="144">
        <v>7.896</v>
      </c>
      <c r="C6" s="144">
        <v>6.419</v>
      </c>
      <c r="D6" s="144">
        <v>1.436</v>
      </c>
      <c r="E6" s="144">
        <v>0.038</v>
      </c>
      <c r="F6" s="144">
        <v>0.091</v>
      </c>
      <c r="G6" s="144">
        <v>0.091</v>
      </c>
      <c r="H6" s="144">
        <v>15.553</v>
      </c>
      <c r="I6" s="148">
        <v>1.926</v>
      </c>
    </row>
    <row r="7" ht="27" customHeight="1" spans="1:9">
      <c r="A7" s="41" t="s">
        <v>43</v>
      </c>
      <c r="B7" s="144">
        <v>26.559</v>
      </c>
      <c r="C7" s="144">
        <v>20.153</v>
      </c>
      <c r="D7" s="144">
        <v>1.181</v>
      </c>
      <c r="E7" s="144">
        <v>5.182</v>
      </c>
      <c r="F7" s="144"/>
      <c r="G7" s="144"/>
      <c r="H7" s="144">
        <v>12.309</v>
      </c>
      <c r="I7" s="148">
        <v>1.762</v>
      </c>
    </row>
    <row r="8" ht="27" customHeight="1" spans="1:9">
      <c r="A8" s="41" t="s">
        <v>44</v>
      </c>
      <c r="B8" s="144">
        <v>25.945</v>
      </c>
      <c r="C8" s="144">
        <v>9.716</v>
      </c>
      <c r="D8" s="144">
        <v>1.371</v>
      </c>
      <c r="E8" s="144">
        <v>14.858</v>
      </c>
      <c r="F8" s="144"/>
      <c r="G8" s="144"/>
      <c r="H8" s="144">
        <v>18.271</v>
      </c>
      <c r="I8" s="148">
        <v>1.537</v>
      </c>
    </row>
    <row r="9" ht="27" customHeight="1" spans="1:9">
      <c r="A9" s="41" t="s">
        <v>45</v>
      </c>
      <c r="B9" s="144">
        <v>107.451</v>
      </c>
      <c r="C9" s="144">
        <v>106.831</v>
      </c>
      <c r="D9" s="144">
        <v>0.561</v>
      </c>
      <c r="E9" s="144">
        <v>0.059</v>
      </c>
      <c r="F9" s="144"/>
      <c r="G9" s="144"/>
      <c r="H9" s="144">
        <v>10.304</v>
      </c>
      <c r="I9" s="148">
        <v>0.827</v>
      </c>
    </row>
    <row r="10" ht="27" customHeight="1" spans="1:9">
      <c r="A10" s="41" t="s">
        <v>46</v>
      </c>
      <c r="B10" s="144">
        <v>39.562</v>
      </c>
      <c r="C10" s="144">
        <v>37.688</v>
      </c>
      <c r="D10" s="144">
        <v>1.577</v>
      </c>
      <c r="E10" s="144">
        <v>0.298</v>
      </c>
      <c r="F10" s="144">
        <v>0.924</v>
      </c>
      <c r="G10" s="144">
        <v>0.924</v>
      </c>
      <c r="H10" s="144">
        <v>7.158</v>
      </c>
      <c r="I10" s="148">
        <v>2.53</v>
      </c>
    </row>
    <row r="11" ht="27" customHeight="1" spans="1:9">
      <c r="A11" s="41" t="s">
        <v>47</v>
      </c>
      <c r="B11" s="144">
        <v>51.27</v>
      </c>
      <c r="C11" s="144">
        <v>45.343</v>
      </c>
      <c r="D11" s="144">
        <v>3.655</v>
      </c>
      <c r="E11" s="144">
        <v>2.272</v>
      </c>
      <c r="F11" s="144">
        <v>3.446</v>
      </c>
      <c r="G11" s="144">
        <v>3.446</v>
      </c>
      <c r="H11" s="144">
        <v>7.644</v>
      </c>
      <c r="I11" s="148">
        <v>1.432</v>
      </c>
    </row>
    <row r="12" ht="27" customHeight="1" spans="1:9">
      <c r="A12" s="41" t="s">
        <v>48</v>
      </c>
      <c r="B12" s="144">
        <v>49.391</v>
      </c>
      <c r="C12" s="144">
        <v>47.046</v>
      </c>
      <c r="D12" s="144">
        <v>1.446</v>
      </c>
      <c r="E12" s="144">
        <v>0.899</v>
      </c>
      <c r="F12" s="144"/>
      <c r="G12" s="144"/>
      <c r="H12" s="144">
        <v>17.467</v>
      </c>
      <c r="I12" s="148">
        <v>2.043</v>
      </c>
    </row>
    <row r="13" ht="27" customHeight="1" spans="1:9">
      <c r="A13" s="41" t="s">
        <v>49</v>
      </c>
      <c r="B13" s="144">
        <v>11.842</v>
      </c>
      <c r="C13" s="144">
        <v>9.014</v>
      </c>
      <c r="D13" s="144">
        <v>1.896</v>
      </c>
      <c r="E13" s="144">
        <v>0.922</v>
      </c>
      <c r="F13" s="144">
        <v>0.194</v>
      </c>
      <c r="G13" s="144">
        <v>0.194</v>
      </c>
      <c r="H13" s="144">
        <v>8.168</v>
      </c>
      <c r="I13" s="148">
        <v>1.862</v>
      </c>
    </row>
    <row r="14" ht="2.25" customHeight="1" spans="1:11">
      <c r="A14" s="45"/>
      <c r="B14" s="145"/>
      <c r="C14" s="145"/>
      <c r="D14" s="145"/>
      <c r="E14" s="145"/>
      <c r="F14" s="145"/>
      <c r="G14" s="145"/>
      <c r="H14" s="145"/>
      <c r="I14" s="145"/>
      <c r="J14" s="145"/>
      <c r="K14" s="149"/>
    </row>
    <row r="15" spans="2:11">
      <c r="B15" s="146"/>
      <c r="C15" s="146"/>
      <c r="D15" s="146"/>
      <c r="E15" s="146"/>
      <c r="F15" s="146"/>
      <c r="G15" s="146"/>
      <c r="H15" s="146"/>
      <c r="I15" s="146"/>
      <c r="J15" s="146"/>
      <c r="K15" s="146"/>
    </row>
    <row r="16" spans="2:11">
      <c r="B16" s="146"/>
      <c r="C16" s="146"/>
      <c r="D16" s="146"/>
      <c r="E16" s="146"/>
      <c r="F16" s="146"/>
      <c r="G16" s="146"/>
      <c r="H16" s="146"/>
      <c r="I16" s="146"/>
      <c r="J16" s="146"/>
      <c r="K16" s="146"/>
    </row>
  </sheetData>
  <mergeCells count="7">
    <mergeCell ref="A1:K1"/>
    <mergeCell ref="C2:E2"/>
    <mergeCell ref="A2:A3"/>
    <mergeCell ref="B2:B3"/>
    <mergeCell ref="F2:F3"/>
    <mergeCell ref="H2:H3"/>
    <mergeCell ref="I2:I3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CT30"/>
  <sheetViews>
    <sheetView workbookViewId="0">
      <selection activeCell="H24" sqref="H24"/>
    </sheetView>
  </sheetViews>
  <sheetFormatPr defaultColWidth="9" defaultRowHeight="15.6"/>
  <cols>
    <col min="1" max="1" width="8.625" customWidth="1"/>
    <col min="2" max="9" width="8.875" customWidth="1"/>
    <col min="10" max="12" width="0.25" customWidth="1"/>
    <col min="13" max="13" width="11.25" customWidth="1"/>
  </cols>
  <sheetData>
    <row r="1" ht="23.1" customHeight="1" spans="1:9">
      <c r="A1" s="1" t="s">
        <v>361</v>
      </c>
      <c r="B1" s="1"/>
      <c r="C1" s="1"/>
      <c r="D1" s="1"/>
      <c r="E1" s="1"/>
      <c r="F1" s="1"/>
      <c r="G1" s="1"/>
      <c r="H1" s="1"/>
      <c r="I1" s="1"/>
    </row>
    <row r="2" ht="15.95" customHeight="1" spans="1:9">
      <c r="A2" s="139"/>
      <c r="B2" s="140"/>
      <c r="C2" s="140"/>
      <c r="D2" s="140"/>
      <c r="E2" s="53" t="s">
        <v>198</v>
      </c>
      <c r="F2" s="140"/>
      <c r="G2" s="140"/>
      <c r="H2" s="140"/>
      <c r="I2" s="2" t="s">
        <v>316</v>
      </c>
    </row>
    <row r="3" ht="9.95" customHeight="1" spans="1:21">
      <c r="A3" s="3" t="s">
        <v>32</v>
      </c>
      <c r="B3" s="5" t="s">
        <v>362</v>
      </c>
      <c r="C3" s="3"/>
      <c r="D3" s="4"/>
      <c r="E3" s="4"/>
      <c r="F3" s="4"/>
      <c r="G3" s="4"/>
      <c r="H3" s="4"/>
      <c r="I3" s="5"/>
      <c r="N3" s="29"/>
      <c r="O3" s="29"/>
      <c r="P3" s="29"/>
      <c r="Q3" s="142"/>
      <c r="R3" s="29"/>
      <c r="S3" s="29"/>
      <c r="T3" s="29"/>
      <c r="U3" s="29"/>
    </row>
    <row r="4" ht="9.95" customHeight="1" spans="1:21">
      <c r="A4" s="33"/>
      <c r="B4" s="34"/>
      <c r="C4" s="35" t="s">
        <v>345</v>
      </c>
      <c r="D4" s="33"/>
      <c r="E4" s="35" t="s">
        <v>346</v>
      </c>
      <c r="F4" s="141"/>
      <c r="G4" s="141"/>
      <c r="H4" s="141"/>
      <c r="I4" s="141"/>
      <c r="N4" s="29"/>
      <c r="O4" s="29"/>
      <c r="P4" s="29"/>
      <c r="Q4" s="29"/>
      <c r="R4" s="29"/>
      <c r="S4" s="29"/>
      <c r="T4" s="29"/>
      <c r="U4" s="29"/>
    </row>
    <row r="5" ht="30" customHeight="1" spans="1:21">
      <c r="A5" s="33"/>
      <c r="B5" s="34"/>
      <c r="C5" s="34"/>
      <c r="D5" s="34" t="s">
        <v>363</v>
      </c>
      <c r="E5" s="34"/>
      <c r="F5" s="34" t="s">
        <v>348</v>
      </c>
      <c r="G5" s="34" t="s">
        <v>349</v>
      </c>
      <c r="H5" s="34" t="s">
        <v>350</v>
      </c>
      <c r="I5" s="35" t="s">
        <v>351</v>
      </c>
      <c r="N5" s="29"/>
      <c r="O5" s="29"/>
      <c r="P5" s="29"/>
      <c r="Q5" s="29"/>
      <c r="R5" s="29"/>
      <c r="S5" s="29"/>
      <c r="T5" s="29"/>
      <c r="U5" s="29"/>
    </row>
    <row r="6" ht="26.45" customHeight="1" spans="1:21">
      <c r="A6" s="41" t="s">
        <v>69</v>
      </c>
      <c r="B6" s="56">
        <v>7148100</v>
      </c>
      <c r="C6" s="56">
        <v>4727100</v>
      </c>
      <c r="D6" s="56">
        <v>4725602</v>
      </c>
      <c r="E6" s="56">
        <v>2421000</v>
      </c>
      <c r="F6" s="56">
        <v>167830</v>
      </c>
      <c r="G6" s="56">
        <v>2108291</v>
      </c>
      <c r="H6" s="56">
        <v>41989</v>
      </c>
      <c r="I6" s="57">
        <v>98877</v>
      </c>
      <c r="N6" s="29"/>
      <c r="O6" s="29"/>
      <c r="P6" s="29"/>
      <c r="Q6" s="29"/>
      <c r="R6" s="29"/>
      <c r="S6" s="29"/>
      <c r="T6" s="29"/>
      <c r="U6" s="29"/>
    </row>
    <row r="7" ht="26.45" customHeight="1" spans="1:21">
      <c r="A7" s="41" t="s">
        <v>41</v>
      </c>
      <c r="B7" s="56">
        <v>475086</v>
      </c>
      <c r="C7" s="56">
        <v>278216</v>
      </c>
      <c r="D7" s="56">
        <v>278216</v>
      </c>
      <c r="E7" s="56">
        <v>196870</v>
      </c>
      <c r="F7" s="56">
        <v>0</v>
      </c>
      <c r="G7" s="56">
        <v>183522</v>
      </c>
      <c r="H7" s="56">
        <v>1560</v>
      </c>
      <c r="I7" s="57">
        <v>11788</v>
      </c>
      <c r="N7" s="29"/>
      <c r="O7" s="29"/>
      <c r="P7" s="29"/>
      <c r="Q7" s="29"/>
      <c r="R7" s="29"/>
      <c r="S7" s="29"/>
      <c r="T7" s="29"/>
      <c r="U7" s="29"/>
    </row>
    <row r="8" ht="26.45" customHeight="1" spans="1:21">
      <c r="A8" s="41" t="s">
        <v>42</v>
      </c>
      <c r="B8" s="56">
        <v>972881</v>
      </c>
      <c r="C8" s="56">
        <v>541133</v>
      </c>
      <c r="D8" s="56">
        <v>541133</v>
      </c>
      <c r="E8" s="56">
        <v>431748</v>
      </c>
      <c r="F8" s="56">
        <v>0</v>
      </c>
      <c r="G8" s="56">
        <v>430470</v>
      </c>
      <c r="H8" s="56">
        <v>426</v>
      </c>
      <c r="I8" s="57">
        <v>852</v>
      </c>
      <c r="N8" s="29"/>
      <c r="O8" s="29"/>
      <c r="P8" s="29"/>
      <c r="Q8" s="29"/>
      <c r="R8" s="29"/>
      <c r="S8" s="29"/>
      <c r="T8" s="29"/>
      <c r="U8" s="29"/>
    </row>
    <row r="9" ht="26.45" customHeight="1" spans="1:21">
      <c r="A9" s="41" t="s">
        <v>43</v>
      </c>
      <c r="B9" s="56">
        <v>1108321</v>
      </c>
      <c r="C9" s="56">
        <v>725370</v>
      </c>
      <c r="D9" s="56">
        <v>725370</v>
      </c>
      <c r="E9" s="56">
        <v>382951</v>
      </c>
      <c r="F9" s="56">
        <v>0</v>
      </c>
      <c r="G9" s="56">
        <v>357928</v>
      </c>
      <c r="H9" s="56">
        <v>17789</v>
      </c>
      <c r="I9" s="57">
        <v>6389</v>
      </c>
      <c r="N9" s="29"/>
      <c r="O9" s="29"/>
      <c r="P9" s="29"/>
      <c r="Q9" s="29"/>
      <c r="R9" s="29"/>
      <c r="S9" s="29"/>
      <c r="T9" s="29"/>
      <c r="U9" s="29"/>
    </row>
    <row r="10" ht="26.45" customHeight="1" spans="1:21">
      <c r="A10" s="41" t="s">
        <v>44</v>
      </c>
      <c r="B10" s="56">
        <v>875024</v>
      </c>
      <c r="C10" s="56">
        <v>590987</v>
      </c>
      <c r="D10" s="56">
        <v>590987</v>
      </c>
      <c r="E10" s="56">
        <v>284037</v>
      </c>
      <c r="F10" s="56">
        <v>0</v>
      </c>
      <c r="G10" s="56">
        <v>269543</v>
      </c>
      <c r="H10" s="56">
        <v>8292</v>
      </c>
      <c r="I10" s="57">
        <v>6051</v>
      </c>
      <c r="N10" s="29"/>
      <c r="O10" s="29"/>
      <c r="P10" s="29"/>
      <c r="Q10" s="29"/>
      <c r="R10" s="29"/>
      <c r="S10" s="29"/>
      <c r="T10" s="29"/>
      <c r="U10" s="29"/>
    </row>
    <row r="11" ht="26.45" customHeight="1" spans="1:21">
      <c r="A11" s="41" t="s">
        <v>45</v>
      </c>
      <c r="B11" s="56">
        <v>953385</v>
      </c>
      <c r="C11" s="56">
        <v>781932</v>
      </c>
      <c r="D11" s="56">
        <v>781932</v>
      </c>
      <c r="E11" s="56">
        <v>171453</v>
      </c>
      <c r="F11" s="56">
        <v>124690</v>
      </c>
      <c r="G11" s="56">
        <v>35036</v>
      </c>
      <c r="H11" s="56">
        <v>2084</v>
      </c>
      <c r="I11" s="57">
        <v>9639</v>
      </c>
      <c r="N11" s="29"/>
      <c r="O11" s="29"/>
      <c r="P11" s="29"/>
      <c r="Q11" s="29"/>
      <c r="R11" s="29"/>
      <c r="S11" s="29"/>
      <c r="T11" s="29"/>
      <c r="U11" s="29"/>
    </row>
    <row r="12" ht="26.45" customHeight="1" spans="1:21">
      <c r="A12" s="41" t="s">
        <v>46</v>
      </c>
      <c r="B12" s="56">
        <v>571521</v>
      </c>
      <c r="C12" s="56">
        <v>355926</v>
      </c>
      <c r="D12" s="56">
        <v>355634</v>
      </c>
      <c r="E12" s="56">
        <v>215595</v>
      </c>
      <c r="F12" s="56">
        <v>30150</v>
      </c>
      <c r="G12" s="56">
        <v>158372</v>
      </c>
      <c r="H12" s="56">
        <v>2696</v>
      </c>
      <c r="I12" s="57">
        <v>23908</v>
      </c>
      <c r="N12" s="29"/>
      <c r="O12" s="29"/>
      <c r="P12" s="29"/>
      <c r="Q12" s="29"/>
      <c r="R12" s="29"/>
      <c r="S12" s="29"/>
      <c r="T12" s="29"/>
      <c r="U12" s="29"/>
    </row>
    <row r="13" ht="26.45" customHeight="1" spans="1:21">
      <c r="A13" s="41" t="s">
        <v>47</v>
      </c>
      <c r="B13" s="56">
        <v>709277</v>
      </c>
      <c r="C13" s="56">
        <v>451061</v>
      </c>
      <c r="D13" s="56">
        <v>449855</v>
      </c>
      <c r="E13" s="56">
        <v>258216</v>
      </c>
      <c r="F13" s="56">
        <v>12823</v>
      </c>
      <c r="G13" s="56">
        <v>217543</v>
      </c>
      <c r="H13" s="56">
        <v>974</v>
      </c>
      <c r="I13" s="57">
        <v>25167</v>
      </c>
      <c r="N13" s="29"/>
      <c r="O13" s="29"/>
      <c r="P13" s="29"/>
      <c r="Q13" s="29"/>
      <c r="R13" s="29"/>
      <c r="S13" s="29"/>
      <c r="T13" s="29"/>
      <c r="U13" s="29"/>
    </row>
    <row r="14" ht="26.45" customHeight="1" spans="1:21">
      <c r="A14" s="41" t="s">
        <v>48</v>
      </c>
      <c r="B14" s="56">
        <v>837046</v>
      </c>
      <c r="C14" s="56">
        <v>614427</v>
      </c>
      <c r="D14" s="56">
        <v>614427</v>
      </c>
      <c r="E14" s="56">
        <v>222619</v>
      </c>
      <c r="F14" s="56">
        <v>167</v>
      </c>
      <c r="G14" s="56">
        <v>208180</v>
      </c>
      <c r="H14" s="56">
        <v>5777</v>
      </c>
      <c r="I14" s="57">
        <v>7745</v>
      </c>
      <c r="N14" s="29"/>
      <c r="O14" s="29"/>
      <c r="P14" s="29"/>
      <c r="Q14" s="29"/>
      <c r="R14" s="29"/>
      <c r="S14" s="29"/>
      <c r="T14" s="29"/>
      <c r="U14" s="29"/>
    </row>
    <row r="15" ht="26.45" customHeight="1" spans="1:21">
      <c r="A15" s="41" t="s">
        <v>49</v>
      </c>
      <c r="B15" s="56">
        <v>645559</v>
      </c>
      <c r="C15" s="56">
        <v>388048</v>
      </c>
      <c r="D15" s="56">
        <v>388048</v>
      </c>
      <c r="E15" s="56">
        <v>257511</v>
      </c>
      <c r="F15" s="56">
        <v>0</v>
      </c>
      <c r="G15" s="56">
        <v>247697</v>
      </c>
      <c r="H15" s="56">
        <v>2391</v>
      </c>
      <c r="I15" s="57">
        <v>7338</v>
      </c>
      <c r="N15" s="29"/>
      <c r="O15" s="29"/>
      <c r="P15" s="29"/>
      <c r="Q15" s="29"/>
      <c r="R15" s="29"/>
      <c r="S15" s="29"/>
      <c r="T15" s="29"/>
      <c r="U15" s="29"/>
    </row>
    <row r="16" ht="1.5" customHeight="1" spans="1:98">
      <c r="A16" s="45"/>
      <c r="B16" s="58"/>
      <c r="C16" s="58"/>
      <c r="D16" s="58"/>
      <c r="E16" s="58"/>
      <c r="F16" s="58"/>
      <c r="G16" s="58"/>
      <c r="H16" s="58"/>
      <c r="I16" s="59"/>
      <c r="CG16" s="138"/>
      <c r="CH16" s="138"/>
      <c r="CI16" s="138"/>
      <c r="CJ16" s="138"/>
      <c r="CK16" s="138"/>
      <c r="CL16" s="138"/>
      <c r="CM16" s="138"/>
      <c r="CN16" s="138"/>
      <c r="CO16" s="138"/>
      <c r="CP16" s="138"/>
      <c r="CQ16" s="138"/>
      <c r="CR16" s="138"/>
      <c r="CS16" s="138"/>
      <c r="CT16" s="138"/>
    </row>
    <row r="17" ht="1.5" customHeight="1"/>
    <row r="18" ht="1.5" customHeight="1"/>
    <row r="19" ht="1.5" customHeight="1"/>
    <row r="20" spans="2:9">
      <c r="B20" s="65"/>
      <c r="C20" s="65"/>
      <c r="D20" s="65"/>
      <c r="E20" s="65"/>
      <c r="F20" s="65"/>
      <c r="G20" s="65"/>
      <c r="H20" s="65"/>
      <c r="I20" s="65"/>
    </row>
    <row r="22" spans="3:3">
      <c r="C22" s="65"/>
    </row>
    <row r="30" spans="14:21">
      <c r="N30" s="65"/>
      <c r="O30" s="65"/>
      <c r="P30" s="65"/>
      <c r="Q30" s="65"/>
      <c r="R30" s="65"/>
      <c r="S30" s="65"/>
      <c r="T30" s="65"/>
      <c r="U30" s="65"/>
    </row>
  </sheetData>
  <mergeCells count="6">
    <mergeCell ref="A1:I1"/>
    <mergeCell ref="C3:I3"/>
    <mergeCell ref="A3:A5"/>
    <mergeCell ref="B3:B5"/>
    <mergeCell ref="C4:C5"/>
    <mergeCell ref="E4:E5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X14"/>
  <sheetViews>
    <sheetView topLeftCell="A4" workbookViewId="0">
      <selection activeCell="C13" sqref="C13"/>
    </sheetView>
  </sheetViews>
  <sheetFormatPr defaultColWidth="9" defaultRowHeight="15.6"/>
  <cols>
    <col min="1" max="3" width="8.125" customWidth="1"/>
    <col min="4" max="6" width="7.625" customWidth="1"/>
    <col min="7" max="7" width="8.125" customWidth="1"/>
    <col min="8" max="8" width="7.625" customWidth="1"/>
    <col min="9" max="10" width="8.125" customWidth="1"/>
    <col min="11" max="14" width="0.375" customWidth="1"/>
  </cols>
  <sheetData>
    <row r="1" ht="15.95" customHeight="1" spans="1:24">
      <c r="A1" s="87" t="s">
        <v>364</v>
      </c>
      <c r="B1" s="87"/>
      <c r="C1" s="87"/>
      <c r="D1" s="87"/>
      <c r="E1" s="87"/>
      <c r="F1" s="87"/>
      <c r="G1" s="87"/>
      <c r="H1" s="87"/>
      <c r="I1" s="2" t="s">
        <v>365</v>
      </c>
      <c r="J1" s="2"/>
      <c r="P1" s="29"/>
      <c r="Q1" s="29"/>
      <c r="R1" s="29"/>
      <c r="S1" s="29"/>
      <c r="T1" s="29"/>
      <c r="U1" s="29"/>
      <c r="V1" s="29"/>
      <c r="W1" s="29"/>
      <c r="X1" s="29"/>
    </row>
    <row r="2" ht="9.95" customHeight="1" spans="1:15">
      <c r="A2" s="3" t="s">
        <v>32</v>
      </c>
      <c r="B2" s="4" t="s">
        <v>344</v>
      </c>
      <c r="C2" s="5" t="s">
        <v>366</v>
      </c>
      <c r="D2" s="3"/>
      <c r="E2" s="4"/>
      <c r="F2" s="4"/>
      <c r="G2" s="5" t="s">
        <v>367</v>
      </c>
      <c r="H2" s="3"/>
      <c r="I2" s="4" t="s">
        <v>368</v>
      </c>
      <c r="J2" s="5" t="s">
        <v>369</v>
      </c>
      <c r="O2" s="29"/>
    </row>
    <row r="3" ht="30" customHeight="1" spans="1:15">
      <c r="A3" s="33"/>
      <c r="B3" s="34"/>
      <c r="C3" s="34"/>
      <c r="D3" s="34" t="s">
        <v>370</v>
      </c>
      <c r="E3" s="34" t="s">
        <v>358</v>
      </c>
      <c r="F3" s="34" t="s">
        <v>371</v>
      </c>
      <c r="G3" s="34"/>
      <c r="H3" s="34" t="s">
        <v>360</v>
      </c>
      <c r="I3" s="34"/>
      <c r="J3" s="35"/>
      <c r="O3" s="29"/>
    </row>
    <row r="4" ht="27" customHeight="1" spans="1:15">
      <c r="A4" s="37" t="s">
        <v>69</v>
      </c>
      <c r="B4" s="137">
        <v>257.3</v>
      </c>
      <c r="C4" s="54">
        <v>1420084.39</v>
      </c>
      <c r="D4" s="54">
        <v>1344651.65</v>
      </c>
      <c r="E4" s="54">
        <v>39386</v>
      </c>
      <c r="F4" s="54">
        <v>35898.74</v>
      </c>
      <c r="G4" s="54">
        <v>10896.1</v>
      </c>
      <c r="H4" s="54">
        <v>10896.1</v>
      </c>
      <c r="I4" s="54">
        <v>4203730.38</v>
      </c>
      <c r="J4" s="55">
        <v>874860.46</v>
      </c>
      <c r="O4" s="29"/>
    </row>
    <row r="5" ht="27" customHeight="1" spans="1:15">
      <c r="A5" s="41" t="s">
        <v>41</v>
      </c>
      <c r="B5" s="137" t="s">
        <v>120</v>
      </c>
      <c r="C5" s="11">
        <v>34849</v>
      </c>
      <c r="D5" s="56">
        <v>30350</v>
      </c>
      <c r="E5" s="56">
        <v>3370</v>
      </c>
      <c r="F5" s="56">
        <v>1129</v>
      </c>
      <c r="G5" s="56" t="s">
        <v>120</v>
      </c>
      <c r="H5" s="56" t="s">
        <v>120</v>
      </c>
      <c r="I5" s="56">
        <v>381756</v>
      </c>
      <c r="J5" s="57">
        <v>74038.5</v>
      </c>
      <c r="O5" s="29"/>
    </row>
    <row r="6" ht="27" customHeight="1" spans="1:15">
      <c r="A6" s="41" t="s">
        <v>42</v>
      </c>
      <c r="B6" s="137" t="s">
        <v>120</v>
      </c>
      <c r="C6" s="11">
        <v>37756</v>
      </c>
      <c r="D6" s="56">
        <v>33500</v>
      </c>
      <c r="E6" s="56">
        <v>4195</v>
      </c>
      <c r="F6" s="56">
        <v>54</v>
      </c>
      <c r="G6" s="56">
        <v>311</v>
      </c>
      <c r="H6" s="56">
        <v>311</v>
      </c>
      <c r="I6" s="56">
        <v>901297</v>
      </c>
      <c r="J6" s="57">
        <v>197488</v>
      </c>
      <c r="O6" s="29"/>
    </row>
    <row r="7" ht="27" customHeight="1" spans="1:15">
      <c r="A7" s="41" t="s">
        <v>43</v>
      </c>
      <c r="B7" s="137">
        <v>240</v>
      </c>
      <c r="C7" s="11">
        <v>95608.4</v>
      </c>
      <c r="D7" s="56">
        <v>83759.3</v>
      </c>
      <c r="E7" s="56">
        <v>3504</v>
      </c>
      <c r="F7" s="56">
        <v>8222.1</v>
      </c>
      <c r="G7" s="56" t="s">
        <v>120</v>
      </c>
      <c r="H7" s="56" t="s">
        <v>120</v>
      </c>
      <c r="I7" s="56">
        <v>431522.6</v>
      </c>
      <c r="J7" s="57">
        <v>82828.45</v>
      </c>
      <c r="O7" s="29"/>
    </row>
    <row r="8" ht="27" customHeight="1" spans="1:15">
      <c r="A8" s="41" t="s">
        <v>44</v>
      </c>
      <c r="B8" s="137" t="s">
        <v>120</v>
      </c>
      <c r="C8" s="11">
        <v>65931</v>
      </c>
      <c r="D8" s="56">
        <v>42089</v>
      </c>
      <c r="E8" s="56">
        <v>3600</v>
      </c>
      <c r="F8" s="56">
        <v>20242</v>
      </c>
      <c r="G8" s="56" t="s">
        <v>120</v>
      </c>
      <c r="H8" s="56" t="s">
        <v>120</v>
      </c>
      <c r="I8" s="56">
        <v>731846.9</v>
      </c>
      <c r="J8" s="57">
        <v>67248.5</v>
      </c>
      <c r="O8" s="29"/>
    </row>
    <row r="9" ht="27" customHeight="1" spans="1:15">
      <c r="A9" s="41" t="s">
        <v>45</v>
      </c>
      <c r="B9" s="137" t="s">
        <v>120</v>
      </c>
      <c r="C9" s="11">
        <v>485379</v>
      </c>
      <c r="D9" s="56">
        <v>483899</v>
      </c>
      <c r="E9" s="56">
        <v>1404</v>
      </c>
      <c r="F9" s="56">
        <v>76</v>
      </c>
      <c r="G9" s="56" t="s">
        <v>120</v>
      </c>
      <c r="H9" s="56" t="s">
        <v>120</v>
      </c>
      <c r="I9" s="56">
        <v>243902.44</v>
      </c>
      <c r="J9" s="57">
        <v>42274.4</v>
      </c>
      <c r="O9" s="29"/>
    </row>
    <row r="10" ht="27" customHeight="1" spans="1:15">
      <c r="A10" s="41" t="s">
        <v>46</v>
      </c>
      <c r="B10" s="137" t="s">
        <v>120</v>
      </c>
      <c r="C10" s="11">
        <v>189190</v>
      </c>
      <c r="D10" s="56">
        <v>184774</v>
      </c>
      <c r="E10" s="56">
        <v>3985</v>
      </c>
      <c r="F10" s="56">
        <v>431</v>
      </c>
      <c r="G10" s="56">
        <v>2189</v>
      </c>
      <c r="H10" s="56">
        <v>2189</v>
      </c>
      <c r="I10" s="56">
        <v>211068.52</v>
      </c>
      <c r="J10" s="57">
        <v>154393</v>
      </c>
      <c r="O10" s="29"/>
    </row>
    <row r="11" ht="27" customHeight="1" spans="1:15">
      <c r="A11" s="41" t="s">
        <v>47</v>
      </c>
      <c r="B11" s="137" t="s">
        <v>120</v>
      </c>
      <c r="C11" s="11">
        <v>217499</v>
      </c>
      <c r="D11" s="56">
        <v>204986</v>
      </c>
      <c r="E11" s="56">
        <v>9542</v>
      </c>
      <c r="F11" s="56">
        <v>2971</v>
      </c>
      <c r="G11" s="56">
        <v>7851</v>
      </c>
      <c r="H11" s="56">
        <v>7851</v>
      </c>
      <c r="I11" s="56">
        <v>270886.8</v>
      </c>
      <c r="J11" s="57">
        <v>48041</v>
      </c>
      <c r="O11" s="29"/>
    </row>
    <row r="12" ht="27" customHeight="1" spans="1:15">
      <c r="A12" s="41" t="s">
        <v>48</v>
      </c>
      <c r="B12" s="137" t="s">
        <v>120</v>
      </c>
      <c r="C12" s="11">
        <v>246469</v>
      </c>
      <c r="D12" s="56">
        <v>240639</v>
      </c>
      <c r="E12" s="56">
        <v>4254</v>
      </c>
      <c r="F12" s="56">
        <v>1576</v>
      </c>
      <c r="G12" s="56" t="s">
        <v>120</v>
      </c>
      <c r="H12" s="56" t="s">
        <v>120</v>
      </c>
      <c r="I12" s="56">
        <v>776905</v>
      </c>
      <c r="J12" s="57">
        <v>99764</v>
      </c>
      <c r="O12" s="29"/>
    </row>
    <row r="13" ht="27" customHeight="1" spans="1:15">
      <c r="A13" s="41" t="s">
        <v>49</v>
      </c>
      <c r="B13" s="137">
        <v>17.3</v>
      </c>
      <c r="C13" s="56">
        <v>47402.99</v>
      </c>
      <c r="D13" s="56">
        <v>40655.35</v>
      </c>
      <c r="E13" s="56">
        <v>5532</v>
      </c>
      <c r="F13" s="56">
        <v>1197.64</v>
      </c>
      <c r="G13" s="56">
        <v>545.1</v>
      </c>
      <c r="H13" s="56">
        <v>545.1</v>
      </c>
      <c r="I13" s="56">
        <v>254545.11</v>
      </c>
      <c r="J13" s="57">
        <v>108784.61</v>
      </c>
      <c r="O13" s="29"/>
    </row>
    <row r="14" ht="3" customHeight="1" spans="1:19">
      <c r="A14" s="45"/>
      <c r="B14" s="16"/>
      <c r="C14" s="58"/>
      <c r="D14" s="58"/>
      <c r="E14" s="58"/>
      <c r="F14" s="58"/>
      <c r="G14" s="58"/>
      <c r="H14" s="58"/>
      <c r="I14" s="58"/>
      <c r="J14" s="59"/>
      <c r="O14" s="138"/>
      <c r="P14" s="138"/>
      <c r="Q14" s="138"/>
      <c r="R14" s="138"/>
      <c r="S14" s="138"/>
    </row>
  </sheetData>
  <mergeCells count="8">
    <mergeCell ref="I1:J1"/>
    <mergeCell ref="D2:F2"/>
    <mergeCell ref="A2:A3"/>
    <mergeCell ref="B2:B3"/>
    <mergeCell ref="C2:C3"/>
    <mergeCell ref="G2:G3"/>
    <mergeCell ref="I2:I3"/>
    <mergeCell ref="J2:J3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AB28"/>
  <sheetViews>
    <sheetView workbookViewId="0">
      <selection activeCell="P8" sqref="P8"/>
    </sheetView>
  </sheetViews>
  <sheetFormatPr defaultColWidth="9" defaultRowHeight="15.6"/>
  <cols>
    <col min="1" max="1" width="12.125" customWidth="1"/>
    <col min="2" max="9" width="8.5" customWidth="1"/>
    <col min="10" max="12" width="0.25" customWidth="1"/>
    <col min="13" max="13" width="5.75" customWidth="1"/>
    <col min="14" max="14" width="14.75" customWidth="1"/>
    <col min="15" max="15" width="8.75" customWidth="1"/>
    <col min="16" max="16" width="6.625" customWidth="1"/>
    <col min="17" max="17" width="9.125" customWidth="1"/>
    <col min="18" max="18" width="5.625" customWidth="1"/>
    <col min="19" max="19" width="8.375" customWidth="1"/>
    <col min="20" max="43" width="5.625" customWidth="1"/>
  </cols>
  <sheetData>
    <row r="1" ht="23.1" customHeight="1" spans="1:9">
      <c r="A1" s="1" t="s">
        <v>372</v>
      </c>
      <c r="B1" s="1"/>
      <c r="C1" s="1"/>
      <c r="D1" s="1"/>
      <c r="E1" s="1"/>
      <c r="F1" s="1"/>
      <c r="G1" s="1"/>
      <c r="H1" s="1"/>
      <c r="I1" s="1"/>
    </row>
    <row r="2" ht="15.95" customHeight="1" spans="1:9">
      <c r="A2" s="132" t="s">
        <v>373</v>
      </c>
      <c r="B2" s="133"/>
      <c r="C2" s="133"/>
      <c r="D2" s="133"/>
      <c r="E2" s="133"/>
      <c r="F2" s="133"/>
      <c r="G2" s="2" t="s">
        <v>374</v>
      </c>
      <c r="H2" s="2"/>
      <c r="I2" s="2"/>
    </row>
    <row r="3" ht="30" customHeight="1" spans="1:9">
      <c r="A3" s="3" t="s">
        <v>317</v>
      </c>
      <c r="B3" s="4" t="s">
        <v>283</v>
      </c>
      <c r="C3" s="4" t="s">
        <v>81</v>
      </c>
      <c r="D3" s="4" t="s">
        <v>82</v>
      </c>
      <c r="E3" s="4" t="s">
        <v>83</v>
      </c>
      <c r="F3" s="5" t="s">
        <v>16</v>
      </c>
      <c r="G3" s="5" t="s">
        <v>18</v>
      </c>
      <c r="H3" s="5" t="s">
        <v>20</v>
      </c>
      <c r="I3" s="5" t="s">
        <v>21</v>
      </c>
    </row>
    <row r="4" ht="33" customHeight="1" spans="1:9">
      <c r="A4" s="7" t="s">
        <v>375</v>
      </c>
      <c r="B4" s="8"/>
      <c r="C4" s="8"/>
      <c r="D4" s="8"/>
      <c r="E4" s="8"/>
      <c r="F4" s="68"/>
      <c r="G4" s="68"/>
      <c r="H4" s="68"/>
      <c r="I4" s="68"/>
    </row>
    <row r="5" ht="33" customHeight="1" spans="1:13">
      <c r="A5" s="10" t="s">
        <v>376</v>
      </c>
      <c r="B5" s="11">
        <v>88</v>
      </c>
      <c r="C5" s="11">
        <v>290</v>
      </c>
      <c r="D5" s="11">
        <v>120</v>
      </c>
      <c r="E5" s="11">
        <v>70</v>
      </c>
      <c r="F5" s="25">
        <v>605</v>
      </c>
      <c r="G5" s="25">
        <v>2818</v>
      </c>
      <c r="H5" s="25">
        <v>3046</v>
      </c>
      <c r="I5" s="25">
        <v>3135</v>
      </c>
      <c r="M5" s="136"/>
    </row>
    <row r="6" ht="33" customHeight="1" spans="1:13">
      <c r="A6" s="10" t="s">
        <v>377</v>
      </c>
      <c r="B6" s="11">
        <v>3781</v>
      </c>
      <c r="C6" s="11">
        <v>15770</v>
      </c>
      <c r="D6" s="11">
        <v>13180</v>
      </c>
      <c r="E6" s="11">
        <v>18990</v>
      </c>
      <c r="F6" s="25">
        <v>22796</v>
      </c>
      <c r="G6" s="25">
        <v>17585</v>
      </c>
      <c r="H6" s="25">
        <v>17300</v>
      </c>
      <c r="I6" s="25">
        <v>17793</v>
      </c>
      <c r="M6" s="136"/>
    </row>
    <row r="7" ht="33" customHeight="1" spans="1:13">
      <c r="A7" s="10" t="s">
        <v>378</v>
      </c>
      <c r="B7" s="11">
        <v>1170</v>
      </c>
      <c r="C7" s="11">
        <v>10670</v>
      </c>
      <c r="D7" s="11">
        <v>2960</v>
      </c>
      <c r="E7" s="11">
        <v>2060</v>
      </c>
      <c r="F7" s="25">
        <v>2425</v>
      </c>
      <c r="G7" s="25">
        <v>1882</v>
      </c>
      <c r="H7" s="25">
        <v>197</v>
      </c>
      <c r="I7" s="25">
        <v>12</v>
      </c>
      <c r="M7" s="136"/>
    </row>
    <row r="8" ht="33" customHeight="1" spans="1:13">
      <c r="A8" s="10" t="s">
        <v>379</v>
      </c>
      <c r="B8" s="11">
        <v>1128</v>
      </c>
      <c r="C8" s="11">
        <v>2050</v>
      </c>
      <c r="D8" s="11">
        <v>3540</v>
      </c>
      <c r="E8" s="11">
        <v>4550</v>
      </c>
      <c r="F8" s="25">
        <v>6116</v>
      </c>
      <c r="G8" s="25">
        <v>5504</v>
      </c>
      <c r="H8" s="25">
        <v>6147</v>
      </c>
      <c r="I8" s="25">
        <v>6183</v>
      </c>
      <c r="M8" s="136"/>
    </row>
    <row r="9" ht="33" customHeight="1" spans="1:13">
      <c r="A9" s="10" t="s">
        <v>380</v>
      </c>
      <c r="B9" s="11"/>
      <c r="C9" s="11"/>
      <c r="D9" s="11">
        <v>10</v>
      </c>
      <c r="E9" s="11">
        <v>10</v>
      </c>
      <c r="F9" s="25"/>
      <c r="G9" s="25">
        <v>0</v>
      </c>
      <c r="H9" s="25">
        <v>0</v>
      </c>
      <c r="I9" s="25">
        <v>0</v>
      </c>
      <c r="M9" s="136"/>
    </row>
    <row r="10" ht="33" customHeight="1" spans="1:13">
      <c r="A10" s="10" t="s">
        <v>381</v>
      </c>
      <c r="B10" s="11">
        <v>920</v>
      </c>
      <c r="C10" s="11">
        <v>1360</v>
      </c>
      <c r="D10" s="11">
        <v>3610</v>
      </c>
      <c r="E10" s="11">
        <v>3610</v>
      </c>
      <c r="F10" s="25">
        <v>6986</v>
      </c>
      <c r="G10" s="25">
        <v>6152</v>
      </c>
      <c r="H10" s="25">
        <v>6691</v>
      </c>
      <c r="I10" s="25">
        <v>6975</v>
      </c>
      <c r="M10" s="136"/>
    </row>
    <row r="11" ht="33" customHeight="1" spans="1:13">
      <c r="A11" s="10" t="s">
        <v>382</v>
      </c>
      <c r="B11" s="11">
        <v>72</v>
      </c>
      <c r="C11" s="11">
        <v>750</v>
      </c>
      <c r="D11" s="11">
        <v>1620</v>
      </c>
      <c r="E11" s="11">
        <v>1620</v>
      </c>
      <c r="F11" s="25">
        <v>2823</v>
      </c>
      <c r="G11" s="25">
        <v>2034</v>
      </c>
      <c r="H11" s="25">
        <v>2405</v>
      </c>
      <c r="I11" s="25">
        <v>2599</v>
      </c>
      <c r="M11" s="136"/>
    </row>
    <row r="12" ht="33" customHeight="1" spans="1:13">
      <c r="A12" s="10" t="s">
        <v>383</v>
      </c>
      <c r="B12" s="11"/>
      <c r="C12" s="11"/>
      <c r="D12" s="11"/>
      <c r="E12" s="11"/>
      <c r="F12" s="25"/>
      <c r="G12" s="25"/>
      <c r="H12" s="25"/>
      <c r="I12" s="25"/>
      <c r="M12" s="136"/>
    </row>
    <row r="13" ht="33" customHeight="1" spans="1:13">
      <c r="A13" s="10" t="s">
        <v>384</v>
      </c>
      <c r="B13" s="56">
        <v>18.4</v>
      </c>
      <c r="C13" s="56">
        <v>36</v>
      </c>
      <c r="D13" s="56">
        <v>14</v>
      </c>
      <c r="E13" s="56">
        <v>14</v>
      </c>
      <c r="F13" s="57">
        <v>166</v>
      </c>
      <c r="G13" s="57">
        <v>1118</v>
      </c>
      <c r="H13" s="57">
        <v>1114</v>
      </c>
      <c r="I13" s="57">
        <v>1173</v>
      </c>
      <c r="M13" s="136"/>
    </row>
    <row r="14" ht="33" customHeight="1" spans="1:13">
      <c r="A14" s="10" t="s">
        <v>385</v>
      </c>
      <c r="B14" s="56">
        <v>117.2</v>
      </c>
      <c r="C14" s="56">
        <v>421</v>
      </c>
      <c r="D14" s="56">
        <v>584</v>
      </c>
      <c r="E14" s="56">
        <v>584</v>
      </c>
      <c r="F14" s="57">
        <v>56.62</v>
      </c>
      <c r="G14" s="57">
        <v>8.576</v>
      </c>
      <c r="H14" s="57">
        <v>2.976</v>
      </c>
      <c r="I14" s="57">
        <v>2.937</v>
      </c>
      <c r="M14" s="136"/>
    </row>
    <row r="15" ht="33" customHeight="1" spans="1:13">
      <c r="A15" s="10" t="s">
        <v>386</v>
      </c>
      <c r="B15" s="134">
        <v>3.9</v>
      </c>
      <c r="C15" s="134">
        <v>404</v>
      </c>
      <c r="D15" s="134">
        <v>578</v>
      </c>
      <c r="E15" s="134">
        <v>578</v>
      </c>
      <c r="F15" s="135">
        <v>15</v>
      </c>
      <c r="G15" s="14">
        <v>2.962</v>
      </c>
      <c r="H15" s="14">
        <v>0.861</v>
      </c>
      <c r="I15" s="14">
        <v>0.844</v>
      </c>
      <c r="M15" s="136"/>
    </row>
    <row r="16" ht="33" customHeight="1" spans="1:13">
      <c r="A16" s="10" t="s">
        <v>387</v>
      </c>
      <c r="B16" s="134">
        <v>112.6</v>
      </c>
      <c r="C16" s="134">
        <v>17</v>
      </c>
      <c r="D16" s="134">
        <v>6</v>
      </c>
      <c r="E16" s="134">
        <v>6</v>
      </c>
      <c r="F16" s="135">
        <v>41.62</v>
      </c>
      <c r="G16" s="14">
        <v>5.614</v>
      </c>
      <c r="H16" s="14">
        <v>2.115</v>
      </c>
      <c r="I16" s="14">
        <v>2.093</v>
      </c>
      <c r="M16" s="136"/>
    </row>
    <row r="17" ht="33" customHeight="1" spans="1:13">
      <c r="A17" s="10" t="s">
        <v>388</v>
      </c>
      <c r="B17" s="11">
        <v>13052</v>
      </c>
      <c r="C17" s="11">
        <v>22991</v>
      </c>
      <c r="D17" s="11">
        <v>53217</v>
      </c>
      <c r="E17" s="11">
        <v>53217</v>
      </c>
      <c r="F17" s="25">
        <v>136741</v>
      </c>
      <c r="G17" s="25">
        <v>125999</v>
      </c>
      <c r="H17" s="25">
        <v>128287</v>
      </c>
      <c r="I17" s="25">
        <v>160468</v>
      </c>
      <c r="M17" s="136"/>
    </row>
    <row r="18" ht="33" customHeight="1" spans="1:13">
      <c r="A18" s="10" t="s">
        <v>389</v>
      </c>
      <c r="B18" s="11">
        <v>2632</v>
      </c>
      <c r="C18" s="11">
        <v>5140</v>
      </c>
      <c r="D18" s="11">
        <v>9135</v>
      </c>
      <c r="E18" s="11">
        <v>9135</v>
      </c>
      <c r="F18" s="25">
        <v>9445</v>
      </c>
      <c r="G18" s="25">
        <v>8892</v>
      </c>
      <c r="H18" s="25">
        <v>951</v>
      </c>
      <c r="I18" s="25">
        <v>61</v>
      </c>
      <c r="M18" s="136"/>
    </row>
    <row r="19" ht="33" customHeight="1" spans="1:13">
      <c r="A19" s="10" t="s">
        <v>390</v>
      </c>
      <c r="B19" s="11">
        <v>3851</v>
      </c>
      <c r="C19" s="11">
        <v>5921</v>
      </c>
      <c r="D19" s="11">
        <v>14150</v>
      </c>
      <c r="E19" s="11">
        <v>14150</v>
      </c>
      <c r="F19" s="25">
        <v>37698</v>
      </c>
      <c r="G19" s="25">
        <v>36006</v>
      </c>
      <c r="H19" s="25">
        <v>39345</v>
      </c>
      <c r="I19" s="25">
        <v>47145</v>
      </c>
      <c r="M19" s="136"/>
    </row>
    <row r="20" ht="33" customHeight="1" spans="1:17">
      <c r="A20" s="10" t="s">
        <v>391</v>
      </c>
      <c r="B20" s="11"/>
      <c r="C20" s="11">
        <v>21</v>
      </c>
      <c r="D20" s="11">
        <v>14</v>
      </c>
      <c r="E20" s="11">
        <v>14</v>
      </c>
      <c r="F20" s="25"/>
      <c r="G20" s="25">
        <v>0</v>
      </c>
      <c r="H20" s="25">
        <v>0</v>
      </c>
      <c r="I20" s="25">
        <v>9</v>
      </c>
      <c r="M20" s="136"/>
      <c r="Q20" s="30"/>
    </row>
    <row r="21" ht="33" customHeight="1" spans="1:13">
      <c r="A21" s="10" t="s">
        <v>392</v>
      </c>
      <c r="B21" s="11">
        <v>3442</v>
      </c>
      <c r="C21" s="11">
        <v>21</v>
      </c>
      <c r="D21" s="11">
        <v>15025</v>
      </c>
      <c r="E21" s="11">
        <v>15025</v>
      </c>
      <c r="F21" s="25">
        <v>56832</v>
      </c>
      <c r="G21" s="25">
        <v>52958</v>
      </c>
      <c r="H21" s="25">
        <v>57615</v>
      </c>
      <c r="I21" s="25">
        <v>77093</v>
      </c>
      <c r="M21" s="136"/>
    </row>
    <row r="22" ht="33" customHeight="1" spans="1:13">
      <c r="A22" s="10" t="s">
        <v>393</v>
      </c>
      <c r="B22" s="11">
        <v>576</v>
      </c>
      <c r="C22" s="11">
        <v>5307</v>
      </c>
      <c r="D22" s="11">
        <v>11493</v>
      </c>
      <c r="E22" s="11">
        <v>11493</v>
      </c>
      <c r="F22" s="25">
        <v>21033</v>
      </c>
      <c r="G22" s="25">
        <v>16866</v>
      </c>
      <c r="H22" s="25">
        <v>20916</v>
      </c>
      <c r="I22" s="25">
        <v>24702</v>
      </c>
      <c r="M22" s="136"/>
    </row>
    <row r="23" ht="33" customHeight="1" spans="1:13">
      <c r="A23" s="10" t="s">
        <v>394</v>
      </c>
      <c r="B23" s="11">
        <v>1218</v>
      </c>
      <c r="C23" s="11">
        <v>867</v>
      </c>
      <c r="D23" s="11">
        <v>1872</v>
      </c>
      <c r="E23" s="11">
        <v>1872</v>
      </c>
      <c r="F23" s="25">
        <v>4509</v>
      </c>
      <c r="G23" s="25">
        <v>3463</v>
      </c>
      <c r="H23" s="25">
        <v>3049</v>
      </c>
      <c r="I23" s="25">
        <v>2714</v>
      </c>
      <c r="M23" s="136"/>
    </row>
    <row r="24" ht="33" customHeight="1" spans="1:20">
      <c r="A24" s="15" t="s">
        <v>395</v>
      </c>
      <c r="B24" s="16">
        <v>969</v>
      </c>
      <c r="C24" s="16">
        <v>679</v>
      </c>
      <c r="D24" s="16">
        <v>1434</v>
      </c>
      <c r="E24" s="16">
        <v>1434</v>
      </c>
      <c r="F24" s="69">
        <v>6673</v>
      </c>
      <c r="G24" s="69">
        <v>4154</v>
      </c>
      <c r="H24" s="69">
        <v>3390</v>
      </c>
      <c r="I24" s="69">
        <v>2515</v>
      </c>
      <c r="M24" s="136"/>
      <c r="R24" s="30"/>
      <c r="S24" s="30"/>
      <c r="T24" s="30"/>
    </row>
    <row r="25" ht="1.5" customHeight="1" spans="21:28">
      <c r="U25" s="30">
        <v>12954</v>
      </c>
      <c r="V25" s="30">
        <v>8</v>
      </c>
      <c r="W25" s="30">
        <v>5547</v>
      </c>
      <c r="X25" s="30">
        <v>907</v>
      </c>
      <c r="Y25" s="30">
        <v>98</v>
      </c>
      <c r="Z25" s="30">
        <v>40</v>
      </c>
      <c r="AA25" s="30">
        <v>4</v>
      </c>
      <c r="AB25" s="30">
        <v>36</v>
      </c>
    </row>
    <row r="26" ht="1.5" customHeight="1"/>
    <row r="27" ht="1.5" customHeight="1"/>
    <row r="28" spans="16:16">
      <c r="P28" t="s">
        <v>120</v>
      </c>
    </row>
  </sheetData>
  <mergeCells count="2">
    <mergeCell ref="A1:I1"/>
    <mergeCell ref="G2:I2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O34"/>
  <sheetViews>
    <sheetView topLeftCell="A10" workbookViewId="0">
      <selection activeCell="F20" sqref="F20"/>
    </sheetView>
  </sheetViews>
  <sheetFormatPr defaultColWidth="9" defaultRowHeight="15.6"/>
  <cols>
    <col min="1" max="1" width="11.625" customWidth="1"/>
    <col min="2" max="2" width="13.625" customWidth="1"/>
    <col min="3" max="3" width="14" customWidth="1"/>
    <col min="4" max="6" width="13.625" customWidth="1"/>
    <col min="7" max="9" width="0.25" customWidth="1"/>
  </cols>
  <sheetData>
    <row r="1" ht="23.1" customHeight="1" spans="1:8">
      <c r="A1" s="1" t="s">
        <v>396</v>
      </c>
      <c r="B1" s="1"/>
      <c r="C1" s="1"/>
      <c r="D1" s="1"/>
      <c r="E1" s="1"/>
      <c r="F1" s="1"/>
      <c r="G1" s="128"/>
      <c r="H1" s="128"/>
    </row>
    <row r="2" ht="15.95" customHeight="1" spans="1:8">
      <c r="A2" s="129"/>
      <c r="B2" s="130"/>
      <c r="C2" s="122" t="s">
        <v>397</v>
      </c>
      <c r="D2" s="122"/>
      <c r="E2" s="99"/>
      <c r="F2" s="100" t="s">
        <v>398</v>
      </c>
      <c r="G2" s="131"/>
      <c r="H2" s="131"/>
    </row>
    <row r="3" ht="9.95" customHeight="1" spans="1:8">
      <c r="A3" s="3" t="s">
        <v>32</v>
      </c>
      <c r="B3" s="5" t="s">
        <v>399</v>
      </c>
      <c r="C3" s="64"/>
      <c r="D3" s="64"/>
      <c r="E3" s="64"/>
      <c r="F3" s="64"/>
      <c r="G3" s="80"/>
      <c r="H3" s="80"/>
    </row>
    <row r="4" ht="30" customHeight="1" spans="1:15">
      <c r="A4" s="33"/>
      <c r="B4" s="34"/>
      <c r="C4" s="34" t="s">
        <v>400</v>
      </c>
      <c r="D4" s="34" t="s">
        <v>401</v>
      </c>
      <c r="E4" s="34" t="s">
        <v>402</v>
      </c>
      <c r="F4" s="35" t="s">
        <v>403</v>
      </c>
      <c r="K4" s="127"/>
      <c r="L4" s="127"/>
      <c r="M4" s="127"/>
      <c r="N4" s="127"/>
      <c r="O4" s="127"/>
    </row>
    <row r="5" ht="26.45" customHeight="1" spans="1:15">
      <c r="A5" s="37" t="s">
        <v>69</v>
      </c>
      <c r="B5" s="8">
        <v>17793</v>
      </c>
      <c r="C5" s="8">
        <v>12</v>
      </c>
      <c r="D5" s="8">
        <v>6183</v>
      </c>
      <c r="E5" s="8">
        <v>2599</v>
      </c>
      <c r="F5" s="68">
        <v>6975</v>
      </c>
      <c r="K5" s="127"/>
      <c r="L5" s="127"/>
      <c r="M5" s="127"/>
      <c r="N5" s="127"/>
      <c r="O5" s="127"/>
    </row>
    <row r="6" ht="26.45" customHeight="1" spans="1:15">
      <c r="A6" s="41" t="s">
        <v>41</v>
      </c>
      <c r="B6" s="11">
        <v>1667</v>
      </c>
      <c r="C6" s="11">
        <v>11</v>
      </c>
      <c r="D6" s="11">
        <v>145</v>
      </c>
      <c r="E6" s="11">
        <v>412</v>
      </c>
      <c r="F6" s="25">
        <v>1039</v>
      </c>
      <c r="K6" s="127"/>
      <c r="L6" s="127"/>
      <c r="M6" s="127"/>
      <c r="N6" s="127"/>
      <c r="O6" s="127"/>
    </row>
    <row r="7" ht="26.45" customHeight="1" spans="1:15">
      <c r="A7" s="41" t="s">
        <v>42</v>
      </c>
      <c r="B7" s="11">
        <v>3319</v>
      </c>
      <c r="C7" s="11" t="s">
        <v>120</v>
      </c>
      <c r="D7" s="11">
        <v>1341</v>
      </c>
      <c r="E7" s="11">
        <v>322</v>
      </c>
      <c r="F7" s="25">
        <v>510</v>
      </c>
      <c r="K7" s="127"/>
      <c r="L7" s="127"/>
      <c r="M7" s="127"/>
      <c r="N7" s="127"/>
      <c r="O7" s="127"/>
    </row>
    <row r="8" ht="26.45" customHeight="1" spans="1:15">
      <c r="A8" s="41" t="s">
        <v>43</v>
      </c>
      <c r="B8" s="11">
        <v>298</v>
      </c>
      <c r="C8" s="11" t="s">
        <v>120</v>
      </c>
      <c r="D8" s="11">
        <v>47</v>
      </c>
      <c r="E8" s="11">
        <v>119</v>
      </c>
      <c r="F8" s="25">
        <v>112</v>
      </c>
      <c r="K8" s="127"/>
      <c r="L8" s="127"/>
      <c r="M8" s="127"/>
      <c r="N8" s="127"/>
      <c r="O8" s="127"/>
    </row>
    <row r="9" ht="26.45" customHeight="1" spans="1:15">
      <c r="A9" s="41" t="s">
        <v>44</v>
      </c>
      <c r="B9" s="11">
        <v>651</v>
      </c>
      <c r="C9" s="11">
        <v>1</v>
      </c>
      <c r="D9" s="11">
        <v>281</v>
      </c>
      <c r="E9" s="11">
        <v>145</v>
      </c>
      <c r="F9" s="25">
        <v>182</v>
      </c>
      <c r="K9" s="127"/>
      <c r="L9" s="127"/>
      <c r="M9" s="127"/>
      <c r="N9" s="127"/>
      <c r="O9" s="127"/>
    </row>
    <row r="10" ht="26.45" customHeight="1" spans="1:15">
      <c r="A10" s="41" t="s">
        <v>45</v>
      </c>
      <c r="B10" s="11">
        <v>1050</v>
      </c>
      <c r="C10" s="11" t="s">
        <v>120</v>
      </c>
      <c r="D10" s="11">
        <v>207</v>
      </c>
      <c r="E10" s="11">
        <v>214</v>
      </c>
      <c r="F10" s="25">
        <v>500</v>
      </c>
      <c r="K10" s="127"/>
      <c r="L10" s="127"/>
      <c r="M10" s="127"/>
      <c r="N10" s="127"/>
      <c r="O10" s="127"/>
    </row>
    <row r="11" ht="26.45" customHeight="1" spans="1:15">
      <c r="A11" s="41" t="s">
        <v>46</v>
      </c>
      <c r="B11" s="11">
        <v>749</v>
      </c>
      <c r="C11" s="11" t="s">
        <v>120</v>
      </c>
      <c r="D11" s="11">
        <v>267</v>
      </c>
      <c r="E11" s="11">
        <v>87</v>
      </c>
      <c r="F11" s="25">
        <v>278</v>
      </c>
      <c r="K11" s="127"/>
      <c r="L11" s="127"/>
      <c r="M11" s="127"/>
      <c r="N11" s="127"/>
      <c r="O11" s="127"/>
    </row>
    <row r="12" ht="26.45" customHeight="1" spans="1:15">
      <c r="A12" s="41" t="s">
        <v>47</v>
      </c>
      <c r="B12" s="11">
        <v>6760</v>
      </c>
      <c r="C12" s="11" t="s">
        <v>120</v>
      </c>
      <c r="D12" s="11">
        <v>3097</v>
      </c>
      <c r="E12" s="11">
        <v>445</v>
      </c>
      <c r="F12" s="25">
        <v>2946</v>
      </c>
      <c r="K12" s="127"/>
      <c r="L12" s="127"/>
      <c r="M12" s="127"/>
      <c r="N12" s="127"/>
      <c r="O12" s="127"/>
    </row>
    <row r="13" ht="26.45" customHeight="1" spans="1:15">
      <c r="A13" s="41" t="s">
        <v>48</v>
      </c>
      <c r="B13" s="11">
        <v>593</v>
      </c>
      <c r="C13" s="11" t="s">
        <v>120</v>
      </c>
      <c r="D13" s="11">
        <v>98</v>
      </c>
      <c r="E13" s="11">
        <v>297</v>
      </c>
      <c r="F13" s="25">
        <v>131</v>
      </c>
      <c r="K13" s="127"/>
      <c r="L13" s="127"/>
      <c r="M13" s="127"/>
      <c r="N13" s="127"/>
      <c r="O13" s="127"/>
    </row>
    <row r="14" ht="26.45" customHeight="1" spans="1:15">
      <c r="A14" s="41" t="s">
        <v>49</v>
      </c>
      <c r="B14" s="11">
        <v>2706</v>
      </c>
      <c r="C14" s="11" t="s">
        <v>120</v>
      </c>
      <c r="D14" s="11">
        <v>701</v>
      </c>
      <c r="E14" s="11">
        <v>559</v>
      </c>
      <c r="F14" s="25">
        <v>1278</v>
      </c>
      <c r="K14" s="127"/>
      <c r="L14" s="127"/>
      <c r="M14" s="127"/>
      <c r="N14" s="127"/>
      <c r="O14" s="127"/>
    </row>
    <row r="15" ht="1.5" customHeight="1" spans="1:6">
      <c r="A15" s="45"/>
      <c r="B15" s="16"/>
      <c r="C15" s="16"/>
      <c r="D15" s="16"/>
      <c r="E15" s="16"/>
      <c r="F15" s="69"/>
    </row>
    <row r="16" ht="15.95" customHeight="1"/>
    <row r="32" ht="1.5" customHeight="1"/>
    <row r="33" ht="1.5" customHeight="1"/>
    <row r="34" ht="1.5" customHeight="1"/>
  </sheetData>
  <mergeCells count="4">
    <mergeCell ref="A1:F1"/>
    <mergeCell ref="C2:D2"/>
    <mergeCell ref="A3:A4"/>
    <mergeCell ref="B3:B4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Y15"/>
  <sheetViews>
    <sheetView workbookViewId="0">
      <selection activeCell="F10" sqref="F10"/>
    </sheetView>
  </sheetViews>
  <sheetFormatPr defaultColWidth="9" defaultRowHeight="15.6"/>
  <cols>
    <col min="1" max="1" width="11.3" customWidth="1"/>
    <col min="2" max="8" width="9.75" customWidth="1"/>
    <col min="9" max="11" width="0.25" customWidth="1"/>
  </cols>
  <sheetData>
    <row r="1" ht="23.1" customHeight="1" spans="1:17">
      <c r="A1" s="1" t="s">
        <v>404</v>
      </c>
      <c r="B1" s="1"/>
      <c r="C1" s="1"/>
      <c r="D1" s="1"/>
      <c r="E1" s="1"/>
      <c r="F1" s="1"/>
      <c r="G1" s="1"/>
      <c r="H1" s="1"/>
      <c r="L1" s="126"/>
      <c r="M1" s="126"/>
      <c r="N1" s="126"/>
      <c r="P1" s="126"/>
      <c r="Q1" s="126"/>
    </row>
    <row r="2" ht="15.95" customHeight="1" spans="1:18">
      <c r="A2" s="62"/>
      <c r="B2" s="99"/>
      <c r="C2" s="99"/>
      <c r="D2" s="122" t="s">
        <v>198</v>
      </c>
      <c r="E2" s="122"/>
      <c r="F2" s="99"/>
      <c r="G2" s="99"/>
      <c r="H2" s="100" t="s">
        <v>365</v>
      </c>
      <c r="L2" s="126"/>
      <c r="M2" s="126"/>
      <c r="N2" s="126"/>
      <c r="O2" s="126"/>
      <c r="P2" s="126"/>
      <c r="Q2" s="126"/>
      <c r="R2" s="126"/>
    </row>
    <row r="3" ht="9.95" customHeight="1" spans="1:18">
      <c r="A3" s="66" t="s">
        <v>32</v>
      </c>
      <c r="B3" s="82" t="s">
        <v>405</v>
      </c>
      <c r="C3" s="123"/>
      <c r="D3" s="124"/>
      <c r="E3" s="124"/>
      <c r="F3" s="124"/>
      <c r="G3" s="124"/>
      <c r="H3" s="125"/>
      <c r="L3" s="126"/>
      <c r="M3" s="126"/>
      <c r="N3" s="126"/>
      <c r="O3" s="126"/>
      <c r="P3" s="126"/>
      <c r="Q3" s="126"/>
      <c r="R3" s="126"/>
    </row>
    <row r="4" ht="30" customHeight="1" spans="1:25">
      <c r="A4" s="67"/>
      <c r="B4" s="36"/>
      <c r="C4" s="33" t="s">
        <v>406</v>
      </c>
      <c r="D4" s="34" t="s">
        <v>407</v>
      </c>
      <c r="E4" s="34" t="s">
        <v>408</v>
      </c>
      <c r="F4" s="34" t="s">
        <v>409</v>
      </c>
      <c r="G4" s="34" t="s">
        <v>410</v>
      </c>
      <c r="H4" s="35" t="s">
        <v>411</v>
      </c>
      <c r="L4" s="126"/>
      <c r="M4" s="127"/>
      <c r="N4" s="127"/>
      <c r="O4" s="127"/>
      <c r="P4" s="127"/>
      <c r="Q4" s="127"/>
      <c r="R4" s="127"/>
      <c r="S4" s="127"/>
      <c r="T4" s="29"/>
      <c r="X4" s="29"/>
      <c r="Y4" s="29"/>
    </row>
    <row r="5" ht="26.45" customHeight="1" spans="1:25">
      <c r="A5" s="41" t="s">
        <v>69</v>
      </c>
      <c r="B5" s="11">
        <v>160468</v>
      </c>
      <c r="C5" s="11">
        <v>61</v>
      </c>
      <c r="D5" s="11">
        <v>47145</v>
      </c>
      <c r="E5" s="92">
        <v>24702</v>
      </c>
      <c r="F5" s="92">
        <v>2714</v>
      </c>
      <c r="G5" s="92">
        <v>2515</v>
      </c>
      <c r="H5" s="25">
        <v>77093</v>
      </c>
      <c r="L5" s="126"/>
      <c r="M5" s="127"/>
      <c r="N5" s="127"/>
      <c r="O5" s="127"/>
      <c r="P5" s="127"/>
      <c r="Q5" s="127"/>
      <c r="R5" s="127"/>
      <c r="S5" s="127"/>
      <c r="T5" s="30"/>
      <c r="X5" s="30"/>
      <c r="Y5" s="30"/>
    </row>
    <row r="6" ht="26.45" customHeight="1" spans="1:25">
      <c r="A6" s="41" t="s">
        <v>41</v>
      </c>
      <c r="B6" s="11">
        <v>17706</v>
      </c>
      <c r="C6" s="11">
        <v>55</v>
      </c>
      <c r="D6" s="11">
        <v>2340</v>
      </c>
      <c r="E6" s="92">
        <v>2437</v>
      </c>
      <c r="F6" s="92" t="s">
        <v>120</v>
      </c>
      <c r="G6" s="92">
        <v>1</v>
      </c>
      <c r="H6" s="25">
        <v>12864</v>
      </c>
      <c r="L6" s="126"/>
      <c r="M6" s="127"/>
      <c r="N6" s="127"/>
      <c r="O6" s="127"/>
      <c r="P6" s="127"/>
      <c r="Q6" s="127"/>
      <c r="R6" s="127"/>
      <c r="S6" s="127"/>
      <c r="T6" s="30"/>
      <c r="X6" s="30"/>
      <c r="Y6" s="30"/>
    </row>
    <row r="7" ht="26.45" customHeight="1" spans="1:25">
      <c r="A7" s="41" t="s">
        <v>42</v>
      </c>
      <c r="B7" s="11">
        <v>17810</v>
      </c>
      <c r="C7" s="11" t="s">
        <v>120</v>
      </c>
      <c r="D7" s="11">
        <v>6921</v>
      </c>
      <c r="E7" s="92">
        <v>2190</v>
      </c>
      <c r="F7" s="92">
        <v>564</v>
      </c>
      <c r="G7" s="92" t="s">
        <v>120</v>
      </c>
      <c r="H7" s="25">
        <v>6157</v>
      </c>
      <c r="L7" s="126"/>
      <c r="M7" s="127"/>
      <c r="N7" s="127"/>
      <c r="O7" s="127"/>
      <c r="P7" s="127"/>
      <c r="Q7" s="127"/>
      <c r="R7" s="127"/>
      <c r="S7" s="127"/>
      <c r="T7" s="30"/>
      <c r="X7" s="30"/>
      <c r="Y7" s="30"/>
    </row>
    <row r="8" ht="26.45" customHeight="1" spans="1:25">
      <c r="A8" s="41" t="s">
        <v>43</v>
      </c>
      <c r="B8" s="11">
        <v>8969</v>
      </c>
      <c r="C8" s="11" t="s">
        <v>120</v>
      </c>
      <c r="D8" s="11">
        <v>1744</v>
      </c>
      <c r="E8" s="92">
        <v>3118</v>
      </c>
      <c r="F8" s="92">
        <v>8</v>
      </c>
      <c r="G8" s="92">
        <v>470</v>
      </c>
      <c r="H8" s="25">
        <v>2795</v>
      </c>
      <c r="L8" s="126"/>
      <c r="M8" s="127"/>
      <c r="N8" s="127"/>
      <c r="O8" s="127"/>
      <c r="P8" s="127"/>
      <c r="Q8" s="127"/>
      <c r="R8" s="127"/>
      <c r="S8" s="127"/>
      <c r="T8" s="30"/>
      <c r="X8" s="30"/>
      <c r="Y8" s="30"/>
    </row>
    <row r="9" ht="26.45" customHeight="1" spans="1:25">
      <c r="A9" s="41" t="s">
        <v>44</v>
      </c>
      <c r="B9" s="11">
        <v>5853</v>
      </c>
      <c r="C9" s="11">
        <v>6</v>
      </c>
      <c r="D9" s="11">
        <v>2005</v>
      </c>
      <c r="E9" s="92">
        <v>1240</v>
      </c>
      <c r="F9" s="92" t="s">
        <v>120</v>
      </c>
      <c r="G9" s="92">
        <v>493</v>
      </c>
      <c r="H9" s="25">
        <v>1856</v>
      </c>
      <c r="L9" s="126"/>
      <c r="M9" s="127"/>
      <c r="N9" s="127"/>
      <c r="O9" s="127"/>
      <c r="P9" s="127"/>
      <c r="Q9" s="127"/>
      <c r="R9" s="127"/>
      <c r="S9" s="127"/>
      <c r="T9" s="30"/>
      <c r="X9" s="30"/>
      <c r="Y9" s="30"/>
    </row>
    <row r="10" ht="26.45" customHeight="1" spans="1:25">
      <c r="A10" s="41" t="s">
        <v>45</v>
      </c>
      <c r="B10" s="11">
        <v>14037</v>
      </c>
      <c r="C10" s="11" t="s">
        <v>120</v>
      </c>
      <c r="D10" s="11">
        <v>2252</v>
      </c>
      <c r="E10" s="92">
        <v>4237</v>
      </c>
      <c r="F10" s="92" t="s">
        <v>120</v>
      </c>
      <c r="G10" s="92">
        <v>247</v>
      </c>
      <c r="H10" s="25">
        <v>4960</v>
      </c>
      <c r="L10" s="126"/>
      <c r="M10" s="127"/>
      <c r="N10" s="127"/>
      <c r="O10" s="127"/>
      <c r="P10" s="127"/>
      <c r="Q10" s="127"/>
      <c r="R10" s="127"/>
      <c r="S10" s="127"/>
      <c r="T10" s="30"/>
      <c r="X10" s="30"/>
      <c r="Y10" s="30"/>
    </row>
    <row r="11" ht="26.45" customHeight="1" spans="1:25">
      <c r="A11" s="41" t="s">
        <v>46</v>
      </c>
      <c r="B11" s="11">
        <v>8037</v>
      </c>
      <c r="C11" s="11" t="s">
        <v>120</v>
      </c>
      <c r="D11" s="11">
        <v>2978</v>
      </c>
      <c r="E11" s="92">
        <v>859</v>
      </c>
      <c r="F11" s="92">
        <v>258</v>
      </c>
      <c r="G11" s="92">
        <v>520</v>
      </c>
      <c r="H11" s="25">
        <v>2961</v>
      </c>
      <c r="L11" s="126"/>
      <c r="M11" s="127"/>
      <c r="N11" s="127"/>
      <c r="O11" s="127"/>
      <c r="P11" s="127"/>
      <c r="Q11" s="127"/>
      <c r="R11" s="127"/>
      <c r="S11" s="127"/>
      <c r="T11" s="30"/>
      <c r="X11" s="30"/>
      <c r="Y11" s="30"/>
    </row>
    <row r="12" ht="26.45" customHeight="1" spans="1:25">
      <c r="A12" s="41" t="s">
        <v>47</v>
      </c>
      <c r="B12" s="11">
        <v>53394</v>
      </c>
      <c r="C12" s="11" t="s">
        <v>120</v>
      </c>
      <c r="D12" s="11">
        <v>23623</v>
      </c>
      <c r="E12" s="92">
        <v>860</v>
      </c>
      <c r="F12" s="92">
        <v>1309</v>
      </c>
      <c r="G12" s="92">
        <v>187</v>
      </c>
      <c r="H12" s="25">
        <v>27107</v>
      </c>
      <c r="M12" s="127"/>
      <c r="N12" s="127"/>
      <c r="O12" s="127"/>
      <c r="P12" s="127"/>
      <c r="Q12" s="127"/>
      <c r="R12" s="127"/>
      <c r="S12" s="127"/>
      <c r="T12" s="30"/>
      <c r="X12" s="30"/>
      <c r="Y12" s="30"/>
    </row>
    <row r="13" ht="26.45" customHeight="1" spans="1:25">
      <c r="A13" s="41" t="s">
        <v>48</v>
      </c>
      <c r="B13" s="11">
        <v>9023</v>
      </c>
      <c r="C13" s="11" t="s">
        <v>120</v>
      </c>
      <c r="D13" s="11">
        <v>2138</v>
      </c>
      <c r="E13" s="92">
        <v>4070</v>
      </c>
      <c r="F13" s="92" t="s">
        <v>120</v>
      </c>
      <c r="G13" s="92">
        <v>513</v>
      </c>
      <c r="H13" s="25">
        <v>2254</v>
      </c>
      <c r="M13" s="127"/>
      <c r="N13" s="127"/>
      <c r="O13" s="127"/>
      <c r="P13" s="127"/>
      <c r="Q13" s="127"/>
      <c r="R13" s="127"/>
      <c r="S13" s="127"/>
      <c r="T13" s="30"/>
      <c r="X13" s="30"/>
      <c r="Y13" s="30"/>
    </row>
    <row r="14" ht="26.45" customHeight="1" spans="1:19">
      <c r="A14" s="41" t="s">
        <v>49</v>
      </c>
      <c r="B14" s="11">
        <v>25639</v>
      </c>
      <c r="C14" s="11" t="s">
        <v>120</v>
      </c>
      <c r="D14" s="11">
        <v>3145</v>
      </c>
      <c r="E14" s="92">
        <v>5691</v>
      </c>
      <c r="F14" s="92">
        <v>575</v>
      </c>
      <c r="G14" s="92">
        <v>84</v>
      </c>
      <c r="H14" s="25">
        <v>16139</v>
      </c>
      <c r="M14" s="127"/>
      <c r="N14" s="127"/>
      <c r="O14" s="127"/>
      <c r="P14" s="127"/>
      <c r="Q14" s="127"/>
      <c r="R14" s="127"/>
      <c r="S14" s="127"/>
    </row>
    <row r="15" ht="1.5" customHeight="1" spans="1:8">
      <c r="A15" s="45"/>
      <c r="B15" s="16"/>
      <c r="C15" s="16"/>
      <c r="D15" s="16"/>
      <c r="E15" s="16"/>
      <c r="F15" s="16"/>
      <c r="G15" s="16"/>
      <c r="H15" s="69"/>
    </row>
  </sheetData>
  <mergeCells count="5">
    <mergeCell ref="A1:H1"/>
    <mergeCell ref="D2:E2"/>
    <mergeCell ref="C3:H3"/>
    <mergeCell ref="A3:A4"/>
    <mergeCell ref="B3:B4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R31"/>
  <sheetViews>
    <sheetView workbookViewId="0">
      <selection activeCell="O9" sqref="O9"/>
    </sheetView>
  </sheetViews>
  <sheetFormatPr defaultColWidth="9" defaultRowHeight="15.6"/>
  <cols>
    <col min="1" max="1" width="12.125" customWidth="1"/>
    <col min="2" max="8" width="8.5" customWidth="1"/>
    <col min="9" max="9" width="8.5" style="60" customWidth="1"/>
    <col min="10" max="12" width="0.25" customWidth="1"/>
    <col min="13" max="13" width="10.375" customWidth="1"/>
    <col min="14" max="14" width="9.75" customWidth="1"/>
    <col min="15" max="15" width="11.625" customWidth="1"/>
    <col min="16" max="16" width="13.125" customWidth="1"/>
    <col min="17" max="17" width="10.625" customWidth="1"/>
    <col min="20" max="20" width="11.625" customWidth="1"/>
  </cols>
  <sheetData>
    <row r="1" ht="23.1" customHeight="1" spans="1:9">
      <c r="A1" s="1" t="s">
        <v>412</v>
      </c>
      <c r="B1" s="1"/>
      <c r="C1" s="1"/>
      <c r="D1" s="1"/>
      <c r="E1" s="1"/>
      <c r="F1" s="1"/>
      <c r="G1" s="1"/>
      <c r="H1" s="1"/>
      <c r="I1" s="1"/>
    </row>
    <row r="2" ht="15.95" customHeight="1" spans="1:18">
      <c r="A2" s="2" t="s">
        <v>413</v>
      </c>
      <c r="B2" s="2"/>
      <c r="C2" s="2"/>
      <c r="D2" s="2"/>
      <c r="E2" s="2"/>
      <c r="F2" s="2"/>
      <c r="G2" s="2"/>
      <c r="H2" s="2"/>
      <c r="I2" s="2"/>
      <c r="N2" s="116"/>
      <c r="O2" s="116"/>
      <c r="R2" s="116"/>
    </row>
    <row r="3" ht="30" customHeight="1" spans="1:17">
      <c r="A3" s="3" t="s">
        <v>414</v>
      </c>
      <c r="B3" s="4" t="s">
        <v>283</v>
      </c>
      <c r="C3" s="4" t="s">
        <v>81</v>
      </c>
      <c r="D3" s="4" t="s">
        <v>82</v>
      </c>
      <c r="E3" s="4" t="s">
        <v>83</v>
      </c>
      <c r="F3" s="72" t="s">
        <v>16</v>
      </c>
      <c r="G3" s="72" t="s">
        <v>18</v>
      </c>
      <c r="H3" s="72" t="s">
        <v>20</v>
      </c>
      <c r="I3" s="72" t="s">
        <v>21</v>
      </c>
      <c r="M3" s="117"/>
      <c r="N3" s="29"/>
      <c r="O3" s="79"/>
      <c r="Q3" s="121"/>
    </row>
    <row r="4" ht="30.95" customHeight="1" spans="1:13">
      <c r="A4" s="110" t="s">
        <v>343</v>
      </c>
      <c r="B4" s="111">
        <v>458</v>
      </c>
      <c r="C4" s="111">
        <v>452.2</v>
      </c>
      <c r="D4" s="111">
        <v>458.6</v>
      </c>
      <c r="E4" s="111">
        <v>722.42</v>
      </c>
      <c r="F4" s="112">
        <v>902.33</v>
      </c>
      <c r="G4" s="112">
        <v>1081.432</v>
      </c>
      <c r="H4" s="112">
        <v>1120.572</v>
      </c>
      <c r="I4" s="112">
        <v>1144.63</v>
      </c>
      <c r="M4" s="118"/>
    </row>
    <row r="5" ht="30.95" customHeight="1" spans="1:9">
      <c r="A5" s="110" t="s">
        <v>415</v>
      </c>
      <c r="B5" s="111">
        <v>2.5</v>
      </c>
      <c r="C5" s="111">
        <v>5.1</v>
      </c>
      <c r="D5" s="111">
        <v>3.2</v>
      </c>
      <c r="E5" s="111">
        <v>2.78</v>
      </c>
      <c r="F5" s="112">
        <v>2.48</v>
      </c>
      <c r="G5" s="112">
        <v>0.447292</v>
      </c>
      <c r="H5" s="112">
        <v>0.062</v>
      </c>
      <c r="I5" s="112">
        <v>0.037038371464601</v>
      </c>
    </row>
    <row r="6" ht="30.95" customHeight="1" spans="1:9">
      <c r="A6" s="110" t="s">
        <v>416</v>
      </c>
      <c r="B6" s="111">
        <v>42.5</v>
      </c>
      <c r="C6" s="111">
        <v>96.2</v>
      </c>
      <c r="D6" s="111">
        <v>84.5</v>
      </c>
      <c r="E6" s="111">
        <v>98.35</v>
      </c>
      <c r="F6" s="112">
        <v>125.87</v>
      </c>
      <c r="G6" s="112">
        <v>177.1375</v>
      </c>
      <c r="H6" s="112">
        <v>230.055</v>
      </c>
      <c r="I6" s="112">
        <v>226.56</v>
      </c>
    </row>
    <row r="7" ht="30.95" customHeight="1" spans="1:16">
      <c r="A7" s="110" t="s">
        <v>417</v>
      </c>
      <c r="B7" s="111">
        <v>13.6</v>
      </c>
      <c r="C7" s="111">
        <v>44.1</v>
      </c>
      <c r="D7" s="111">
        <v>72.7</v>
      </c>
      <c r="E7" s="111">
        <v>105.03</v>
      </c>
      <c r="F7" s="112">
        <v>92.11</v>
      </c>
      <c r="G7" s="112">
        <v>107.4727</v>
      </c>
      <c r="H7" s="112">
        <v>118.759</v>
      </c>
      <c r="I7" s="112">
        <v>87.9684541323886</v>
      </c>
      <c r="P7" s="60"/>
    </row>
    <row r="8" ht="30.95" customHeight="1" spans="1:11">
      <c r="A8" s="110" t="s">
        <v>418</v>
      </c>
      <c r="B8" s="111">
        <v>1.4</v>
      </c>
      <c r="C8" s="111">
        <v>2.1</v>
      </c>
      <c r="D8" s="111">
        <v>3.4</v>
      </c>
      <c r="E8" s="111">
        <v>6.14</v>
      </c>
      <c r="F8" s="112">
        <v>14.7</v>
      </c>
      <c r="G8" s="112">
        <v>18.3747285416603</v>
      </c>
      <c r="H8" s="112">
        <v>15.2</v>
      </c>
      <c r="I8" s="119">
        <v>15.05</v>
      </c>
      <c r="K8" s="120"/>
    </row>
    <row r="9" ht="30.95" customHeight="1" spans="1:9">
      <c r="A9" s="110" t="s">
        <v>419</v>
      </c>
      <c r="B9" s="111">
        <v>88.7</v>
      </c>
      <c r="C9" s="111">
        <v>155.3</v>
      </c>
      <c r="D9" s="111">
        <v>286.1</v>
      </c>
      <c r="E9" s="111">
        <v>401.03</v>
      </c>
      <c r="F9" s="112">
        <v>511.12</v>
      </c>
      <c r="G9" s="112">
        <v>647.2944</v>
      </c>
      <c r="H9" s="112">
        <v>663.221</v>
      </c>
      <c r="I9" s="112">
        <v>673.148</v>
      </c>
    </row>
    <row r="10" ht="30.95" customHeight="1" spans="1:11">
      <c r="A10" s="113" t="s">
        <v>420</v>
      </c>
      <c r="B10" s="114">
        <v>1.8</v>
      </c>
      <c r="C10" s="114">
        <v>2.9</v>
      </c>
      <c r="D10" s="114">
        <v>6.6</v>
      </c>
      <c r="E10" s="114">
        <v>11.28</v>
      </c>
      <c r="F10" s="115">
        <v>18.41</v>
      </c>
      <c r="G10" s="115">
        <v>20.20736</v>
      </c>
      <c r="H10" s="115">
        <v>20.6245</v>
      </c>
      <c r="I10" s="115">
        <v>25.695</v>
      </c>
      <c r="K10" s="120"/>
    </row>
    <row r="11" ht="15.95" customHeight="1" spans="1:9">
      <c r="A11" s="18" t="s">
        <v>421</v>
      </c>
      <c r="B11" s="18"/>
      <c r="C11" s="18"/>
      <c r="D11" s="18"/>
      <c r="E11" s="18"/>
      <c r="F11" s="18"/>
      <c r="G11" s="18"/>
      <c r="H11" s="18"/>
      <c r="I11" s="18"/>
    </row>
    <row r="29" ht="1.5" customHeight="1"/>
    <row r="30" ht="1.5" customHeight="1"/>
    <row r="31" ht="1.5" customHeight="1"/>
  </sheetData>
  <mergeCells count="3">
    <mergeCell ref="A1:I1"/>
    <mergeCell ref="A2:I2"/>
    <mergeCell ref="A11:I11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R17"/>
  <sheetViews>
    <sheetView workbookViewId="0">
      <selection activeCell="O8" sqref="O8"/>
    </sheetView>
  </sheetViews>
  <sheetFormatPr defaultColWidth="9" defaultRowHeight="15.6"/>
  <cols>
    <col min="1" max="1" width="11.625" customWidth="1"/>
    <col min="2" max="2" width="8.875" customWidth="1"/>
    <col min="3" max="9" width="8.5" customWidth="1"/>
    <col min="10" max="12" width="0.25" customWidth="1"/>
  </cols>
  <sheetData>
    <row r="1" ht="23.1" customHeight="1" spans="1:9">
      <c r="A1" s="1" t="s">
        <v>422</v>
      </c>
      <c r="B1" s="1"/>
      <c r="C1" s="1"/>
      <c r="D1" s="1"/>
      <c r="E1" s="1"/>
      <c r="F1" s="1"/>
      <c r="G1" s="1"/>
      <c r="H1" s="1"/>
      <c r="I1" s="1"/>
    </row>
    <row r="2" ht="15.95" customHeight="1" spans="1:9">
      <c r="A2" s="62"/>
      <c r="B2" s="99"/>
      <c r="C2" s="99"/>
      <c r="D2" s="99"/>
      <c r="E2" s="99" t="s">
        <v>198</v>
      </c>
      <c r="F2" s="19"/>
      <c r="G2" s="99"/>
      <c r="H2" s="100" t="s">
        <v>423</v>
      </c>
      <c r="I2" s="100"/>
    </row>
    <row r="3" ht="9.95" customHeight="1" spans="1:9">
      <c r="A3" s="3" t="s">
        <v>32</v>
      </c>
      <c r="B3" s="5" t="s">
        <v>424</v>
      </c>
      <c r="C3" s="3"/>
      <c r="D3" s="4"/>
      <c r="E3" s="4"/>
      <c r="F3" s="5" t="s">
        <v>425</v>
      </c>
      <c r="G3" s="3"/>
      <c r="H3" s="4"/>
      <c r="I3" s="5"/>
    </row>
    <row r="4" ht="20.1" customHeight="1" spans="1:15">
      <c r="A4" s="33"/>
      <c r="B4" s="34"/>
      <c r="C4" s="34" t="s">
        <v>426</v>
      </c>
      <c r="D4" s="34" t="s">
        <v>427</v>
      </c>
      <c r="E4" s="21" t="s">
        <v>428</v>
      </c>
      <c r="F4" s="34"/>
      <c r="G4" s="21" t="s">
        <v>429</v>
      </c>
      <c r="H4" s="21" t="s">
        <v>430</v>
      </c>
      <c r="I4" s="105" t="s">
        <v>431</v>
      </c>
      <c r="N4" s="80"/>
      <c r="O4" s="80"/>
    </row>
    <row r="5" ht="20.1" customHeight="1" spans="1:15">
      <c r="A5" s="33"/>
      <c r="B5" s="34"/>
      <c r="C5" s="34"/>
      <c r="D5" s="34"/>
      <c r="E5" s="36"/>
      <c r="F5" s="34"/>
      <c r="G5" s="36"/>
      <c r="H5" s="36"/>
      <c r="I5" s="84"/>
      <c r="N5" s="80"/>
      <c r="O5" s="80"/>
    </row>
    <row r="6" ht="26.45" customHeight="1" spans="1:18">
      <c r="A6" s="37" t="s">
        <v>69</v>
      </c>
      <c r="B6" s="101">
        <v>94000</v>
      </c>
      <c r="C6" s="102">
        <v>78509</v>
      </c>
      <c r="D6" s="102">
        <v>10123</v>
      </c>
      <c r="E6" s="102">
        <v>5210</v>
      </c>
      <c r="F6" s="101">
        <v>10493</v>
      </c>
      <c r="G6" s="101">
        <v>7161</v>
      </c>
      <c r="H6" s="102">
        <v>2050</v>
      </c>
      <c r="I6" s="106">
        <v>1282</v>
      </c>
      <c r="N6" s="107"/>
      <c r="O6" s="108"/>
      <c r="P6" s="108"/>
      <c r="Q6" s="80"/>
      <c r="R6" s="107"/>
    </row>
    <row r="7" ht="26.45" customHeight="1" spans="1:18">
      <c r="A7" s="41" t="s">
        <v>41</v>
      </c>
      <c r="B7" s="103">
        <v>5200</v>
      </c>
      <c r="C7" s="104">
        <v>5190</v>
      </c>
      <c r="D7" s="104">
        <v>10</v>
      </c>
      <c r="E7" s="104">
        <v>0</v>
      </c>
      <c r="F7" s="103">
        <v>1107</v>
      </c>
      <c r="G7" s="103">
        <v>740</v>
      </c>
      <c r="H7" s="104">
        <v>337</v>
      </c>
      <c r="I7" s="109">
        <v>30</v>
      </c>
      <c r="N7" s="107"/>
      <c r="O7" s="108"/>
      <c r="P7" s="108"/>
      <c r="Q7" s="80"/>
      <c r="R7" s="107"/>
    </row>
    <row r="8" ht="26.45" customHeight="1" spans="1:18">
      <c r="A8" s="41" t="s">
        <v>42</v>
      </c>
      <c r="B8" s="103">
        <v>3092</v>
      </c>
      <c r="C8" s="104">
        <v>3067</v>
      </c>
      <c r="D8" s="104">
        <v>25</v>
      </c>
      <c r="E8" s="104">
        <v>0</v>
      </c>
      <c r="F8" s="103">
        <v>320</v>
      </c>
      <c r="G8" s="103">
        <v>290</v>
      </c>
      <c r="H8" s="104">
        <v>0</v>
      </c>
      <c r="I8" s="109">
        <v>30</v>
      </c>
      <c r="N8" s="107"/>
      <c r="O8" s="108"/>
      <c r="P8" s="108"/>
      <c r="Q8" s="80"/>
      <c r="R8" s="107"/>
    </row>
    <row r="9" ht="26.45" customHeight="1" spans="1:18">
      <c r="A9" s="41" t="s">
        <v>43</v>
      </c>
      <c r="B9" s="103">
        <v>5986</v>
      </c>
      <c r="C9" s="104">
        <v>5982</v>
      </c>
      <c r="D9" s="104">
        <v>3</v>
      </c>
      <c r="E9" s="104">
        <v>1</v>
      </c>
      <c r="F9" s="103">
        <v>681</v>
      </c>
      <c r="G9" s="103">
        <v>681</v>
      </c>
      <c r="H9" s="104">
        <v>0</v>
      </c>
      <c r="I9" s="109">
        <v>0</v>
      </c>
      <c r="N9" s="107"/>
      <c r="O9" s="108"/>
      <c r="P9" s="108"/>
      <c r="Q9" s="80"/>
      <c r="R9" s="107"/>
    </row>
    <row r="10" ht="26.45" customHeight="1" spans="1:18">
      <c r="A10" s="41" t="s">
        <v>44</v>
      </c>
      <c r="B10" s="103">
        <v>4514</v>
      </c>
      <c r="C10" s="104">
        <v>3982</v>
      </c>
      <c r="D10" s="104">
        <v>523</v>
      </c>
      <c r="E10" s="104">
        <v>3</v>
      </c>
      <c r="F10" s="103">
        <v>1088</v>
      </c>
      <c r="G10" s="103">
        <v>879</v>
      </c>
      <c r="H10" s="104">
        <v>0</v>
      </c>
      <c r="I10" s="109">
        <v>209</v>
      </c>
      <c r="N10" s="107"/>
      <c r="O10" s="108"/>
      <c r="P10" s="108"/>
      <c r="Q10" s="80"/>
      <c r="R10" s="107"/>
    </row>
    <row r="11" ht="26.45" customHeight="1" spans="1:18">
      <c r="A11" s="41" t="s">
        <v>45</v>
      </c>
      <c r="B11" s="103">
        <v>12069</v>
      </c>
      <c r="C11" s="104">
        <v>5925</v>
      </c>
      <c r="D11" s="104">
        <v>5984</v>
      </c>
      <c r="E11" s="104">
        <v>30</v>
      </c>
      <c r="F11" s="103">
        <v>1920</v>
      </c>
      <c r="G11" s="103">
        <v>890</v>
      </c>
      <c r="H11" s="104">
        <v>380</v>
      </c>
      <c r="I11" s="109">
        <v>650</v>
      </c>
      <c r="N11" s="107"/>
      <c r="O11" s="108"/>
      <c r="P11" s="108"/>
      <c r="Q11" s="80"/>
      <c r="R11" s="107"/>
    </row>
    <row r="12" ht="26.45" customHeight="1" spans="1:18">
      <c r="A12" s="41" t="s">
        <v>46</v>
      </c>
      <c r="B12" s="103">
        <v>12283</v>
      </c>
      <c r="C12" s="104">
        <v>11232</v>
      </c>
      <c r="D12" s="104">
        <v>1036</v>
      </c>
      <c r="E12" s="104">
        <v>0</v>
      </c>
      <c r="F12" s="103">
        <v>1710</v>
      </c>
      <c r="G12" s="103">
        <v>1710</v>
      </c>
      <c r="H12" s="104">
        <v>0</v>
      </c>
      <c r="I12" s="109">
        <v>0</v>
      </c>
      <c r="N12" s="107"/>
      <c r="O12" s="108"/>
      <c r="P12" s="108"/>
      <c r="Q12" s="80"/>
      <c r="R12" s="107"/>
    </row>
    <row r="13" ht="26.45" customHeight="1" spans="1:18">
      <c r="A13" s="41" t="s">
        <v>47</v>
      </c>
      <c r="B13" s="103">
        <v>12600</v>
      </c>
      <c r="C13" s="104">
        <v>12460</v>
      </c>
      <c r="D13" s="104">
        <v>120</v>
      </c>
      <c r="E13" s="104">
        <v>20</v>
      </c>
      <c r="F13" s="103">
        <v>1672</v>
      </c>
      <c r="G13" s="103">
        <v>694</v>
      </c>
      <c r="H13" s="104">
        <v>978</v>
      </c>
      <c r="I13" s="109">
        <v>0</v>
      </c>
      <c r="N13" s="107"/>
      <c r="O13" s="108"/>
      <c r="P13" s="108"/>
      <c r="Q13" s="80"/>
      <c r="R13" s="107"/>
    </row>
    <row r="14" ht="26.45" customHeight="1" spans="1:18">
      <c r="A14" s="41" t="s">
        <v>48</v>
      </c>
      <c r="B14" s="103">
        <v>34336</v>
      </c>
      <c r="C14" s="104">
        <v>26813</v>
      </c>
      <c r="D14" s="104">
        <v>2367</v>
      </c>
      <c r="E14" s="104">
        <v>5156</v>
      </c>
      <c r="F14" s="103">
        <v>1364</v>
      </c>
      <c r="G14" s="103">
        <v>1001</v>
      </c>
      <c r="H14" s="104">
        <v>0</v>
      </c>
      <c r="I14" s="109">
        <v>363</v>
      </c>
      <c r="N14" s="107"/>
      <c r="O14" s="108"/>
      <c r="P14" s="108"/>
      <c r="Q14" s="80"/>
      <c r="R14" s="107"/>
    </row>
    <row r="15" ht="26.45" customHeight="1" spans="1:18">
      <c r="A15" s="41" t="s">
        <v>49</v>
      </c>
      <c r="B15" s="103">
        <v>3920</v>
      </c>
      <c r="C15" s="104">
        <v>3858</v>
      </c>
      <c r="D15" s="104">
        <v>55</v>
      </c>
      <c r="E15" s="104">
        <v>0</v>
      </c>
      <c r="F15" s="103">
        <v>631</v>
      </c>
      <c r="G15" s="103">
        <v>276</v>
      </c>
      <c r="H15" s="104">
        <v>355</v>
      </c>
      <c r="I15" s="109">
        <v>0</v>
      </c>
      <c r="N15" s="107"/>
      <c r="O15" s="108"/>
      <c r="P15" s="108"/>
      <c r="Q15" s="80"/>
      <c r="R15" s="107"/>
    </row>
    <row r="16" ht="2.25" customHeight="1" spans="1:9">
      <c r="A16" s="45"/>
      <c r="B16" s="16"/>
      <c r="C16" s="16"/>
      <c r="D16" s="16"/>
      <c r="E16" s="16"/>
      <c r="F16" s="16"/>
      <c r="G16" s="16"/>
      <c r="H16" s="16"/>
      <c r="I16" s="69"/>
    </row>
    <row r="17" spans="2:9">
      <c r="B17" s="65"/>
      <c r="C17" s="65"/>
      <c r="D17" s="65"/>
      <c r="E17" s="65"/>
      <c r="F17" s="65"/>
      <c r="G17" s="65"/>
      <c r="H17" s="65"/>
      <c r="I17" s="65"/>
    </row>
  </sheetData>
  <mergeCells count="13">
    <mergeCell ref="A1:I1"/>
    <mergeCell ref="H2:I2"/>
    <mergeCell ref="C3:E3"/>
    <mergeCell ref="G3:I3"/>
    <mergeCell ref="A3:A5"/>
    <mergeCell ref="B3:B5"/>
    <mergeCell ref="C4:C5"/>
    <mergeCell ref="D4:D5"/>
    <mergeCell ref="E4:E5"/>
    <mergeCell ref="F3:F5"/>
    <mergeCell ref="G4:G5"/>
    <mergeCell ref="H4:H5"/>
    <mergeCell ref="I4:I5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G23"/>
  <sheetViews>
    <sheetView workbookViewId="0">
      <selection activeCell="E16" sqref="E16"/>
    </sheetView>
  </sheetViews>
  <sheetFormatPr defaultColWidth="9" defaultRowHeight="15.6" outlineLevelCol="6"/>
  <cols>
    <col min="1" max="1" width="19.625" customWidth="1"/>
    <col min="2" max="2" width="10.125" customWidth="1"/>
    <col min="3" max="3" width="9.875" customWidth="1"/>
    <col min="4" max="7" width="10.125" customWidth="1"/>
    <col min="8" max="10" width="0.25" customWidth="1"/>
  </cols>
  <sheetData>
    <row r="1" ht="23.1" customHeight="1" spans="1:7">
      <c r="A1" s="20" t="s">
        <v>432</v>
      </c>
      <c r="B1" s="20"/>
      <c r="C1" s="20"/>
      <c r="D1" s="20"/>
      <c r="E1" s="20"/>
      <c r="F1" s="20"/>
      <c r="G1" s="20"/>
    </row>
    <row r="2" s="80" customFormat="1" ht="15.95" customHeight="1" spans="1:7">
      <c r="A2" s="95"/>
      <c r="B2" s="95"/>
      <c r="C2" s="95"/>
      <c r="D2" s="95"/>
      <c r="E2" s="95"/>
      <c r="F2" s="95"/>
      <c r="G2" s="95"/>
    </row>
    <row r="3" ht="30" customHeight="1" spans="1:7">
      <c r="A3" s="3" t="s">
        <v>433</v>
      </c>
      <c r="B3" s="4" t="s">
        <v>166</v>
      </c>
      <c r="C3" s="4" t="s">
        <v>82</v>
      </c>
      <c r="D3" s="4" t="s">
        <v>83</v>
      </c>
      <c r="E3" s="5" t="s">
        <v>16</v>
      </c>
      <c r="F3" s="5" t="s">
        <v>20</v>
      </c>
      <c r="G3" s="5" t="s">
        <v>21</v>
      </c>
    </row>
    <row r="4" ht="44" customHeight="1" spans="1:7">
      <c r="A4" s="7" t="s">
        <v>434</v>
      </c>
      <c r="B4" s="21"/>
      <c r="C4" s="8"/>
      <c r="D4" s="8"/>
      <c r="E4" s="68"/>
      <c r="F4" s="68"/>
      <c r="G4" s="68"/>
    </row>
    <row r="5" ht="44" customHeight="1" spans="1:7">
      <c r="A5" s="10" t="s">
        <v>435</v>
      </c>
      <c r="B5" s="24" t="s">
        <v>436</v>
      </c>
      <c r="C5" s="11">
        <v>3167</v>
      </c>
      <c r="D5" s="11">
        <v>18720</v>
      </c>
      <c r="E5" s="25">
        <v>11569</v>
      </c>
      <c r="F5" s="25">
        <v>9321</v>
      </c>
      <c r="G5" s="25">
        <v>10625</v>
      </c>
    </row>
    <row r="6" ht="44" customHeight="1" spans="1:7">
      <c r="A6" s="10" t="s">
        <v>437</v>
      </c>
      <c r="B6" s="24" t="s">
        <v>436</v>
      </c>
      <c r="C6" s="11">
        <v>3167</v>
      </c>
      <c r="D6" s="11">
        <v>18720</v>
      </c>
      <c r="E6" s="25">
        <v>9035</v>
      </c>
      <c r="F6" s="25">
        <v>8331</v>
      </c>
      <c r="G6" s="25">
        <v>10625</v>
      </c>
    </row>
    <row r="7" ht="44" customHeight="1" spans="1:7">
      <c r="A7" s="10" t="s">
        <v>438</v>
      </c>
      <c r="B7" s="24" t="s">
        <v>436</v>
      </c>
      <c r="C7" s="11">
        <v>1187</v>
      </c>
      <c r="D7" s="11">
        <v>15767</v>
      </c>
      <c r="E7" s="25">
        <v>5813</v>
      </c>
      <c r="F7" s="25">
        <v>1531</v>
      </c>
      <c r="G7" s="25">
        <v>9641</v>
      </c>
    </row>
    <row r="8" ht="44" customHeight="1" spans="1:7">
      <c r="A8" s="10" t="s">
        <v>439</v>
      </c>
      <c r="B8" s="24" t="s">
        <v>436</v>
      </c>
      <c r="C8" s="11">
        <v>1090</v>
      </c>
      <c r="D8" s="11">
        <v>493</v>
      </c>
      <c r="E8" s="25">
        <v>37</v>
      </c>
      <c r="F8" s="25">
        <v>247</v>
      </c>
      <c r="G8" s="25">
        <v>544</v>
      </c>
    </row>
    <row r="9" ht="44" customHeight="1" spans="1:7">
      <c r="A9" s="10" t="s">
        <v>440</v>
      </c>
      <c r="B9" s="24" t="s">
        <v>436</v>
      </c>
      <c r="C9" s="11">
        <v>890</v>
      </c>
      <c r="D9" s="11">
        <v>2454</v>
      </c>
      <c r="E9" s="25">
        <v>5643</v>
      </c>
      <c r="F9" s="25">
        <v>5624</v>
      </c>
      <c r="G9" s="25">
        <v>835</v>
      </c>
    </row>
    <row r="10" ht="44" customHeight="1" spans="1:7">
      <c r="A10" s="10" t="s">
        <v>441</v>
      </c>
      <c r="B10" s="24" t="s">
        <v>436</v>
      </c>
      <c r="C10" s="11">
        <v>428</v>
      </c>
      <c r="D10" s="11"/>
      <c r="E10" s="25"/>
      <c r="F10" s="25"/>
      <c r="G10" s="25"/>
    </row>
    <row r="11" ht="44" customHeight="1" spans="1:7">
      <c r="A11" s="10" t="s">
        <v>442</v>
      </c>
      <c r="B11" s="24" t="s">
        <v>436</v>
      </c>
      <c r="C11" s="11">
        <v>35493</v>
      </c>
      <c r="D11" s="11">
        <v>10344</v>
      </c>
      <c r="E11" s="25">
        <v>5201</v>
      </c>
      <c r="F11" s="25">
        <v>16272</v>
      </c>
      <c r="G11" s="25">
        <v>395</v>
      </c>
    </row>
    <row r="12" ht="44" customHeight="1" spans="1:7">
      <c r="A12" s="10" t="s">
        <v>443</v>
      </c>
      <c r="B12" s="24" t="s">
        <v>444</v>
      </c>
      <c r="C12" s="11">
        <v>2230</v>
      </c>
      <c r="D12" s="11">
        <v>4280</v>
      </c>
      <c r="E12" s="25">
        <v>2835</v>
      </c>
      <c r="F12" s="96">
        <v>1483</v>
      </c>
      <c r="G12" s="96">
        <v>1679</v>
      </c>
    </row>
    <row r="13" ht="44" customHeight="1" spans="1:7">
      <c r="A13" s="10" t="s">
        <v>445</v>
      </c>
      <c r="B13" s="24" t="s">
        <v>436</v>
      </c>
      <c r="C13" s="11">
        <v>1594</v>
      </c>
      <c r="D13" s="11">
        <v>3147</v>
      </c>
      <c r="E13" s="25">
        <v>1695</v>
      </c>
      <c r="F13" s="25">
        <v>6134</v>
      </c>
      <c r="G13" s="25">
        <v>5687</v>
      </c>
    </row>
    <row r="14" ht="44" customHeight="1" spans="1:7">
      <c r="A14" s="10" t="s">
        <v>446</v>
      </c>
      <c r="B14" s="24" t="s">
        <v>436</v>
      </c>
      <c r="C14" s="11">
        <v>1136</v>
      </c>
      <c r="D14" s="11">
        <v>696</v>
      </c>
      <c r="E14" s="25">
        <v>1695</v>
      </c>
      <c r="F14" s="97"/>
      <c r="G14" s="97">
        <v>1067</v>
      </c>
    </row>
    <row r="15" ht="44" customHeight="1" spans="1:7">
      <c r="A15" s="10" t="s">
        <v>447</v>
      </c>
      <c r="B15" s="24" t="s">
        <v>436</v>
      </c>
      <c r="C15" s="11"/>
      <c r="D15" s="11"/>
      <c r="E15" s="25">
        <v>547</v>
      </c>
      <c r="F15" s="25"/>
      <c r="G15" s="25"/>
    </row>
    <row r="16" ht="44" customHeight="1" spans="1:7">
      <c r="A16" s="10" t="s">
        <v>448</v>
      </c>
      <c r="B16" s="24"/>
      <c r="C16" s="11"/>
      <c r="D16" s="11"/>
      <c r="E16" s="25"/>
      <c r="F16" s="25"/>
      <c r="G16" s="25"/>
    </row>
    <row r="17" ht="44" customHeight="1" spans="1:7">
      <c r="A17" s="10" t="s">
        <v>449</v>
      </c>
      <c r="B17" s="24" t="s">
        <v>230</v>
      </c>
      <c r="C17" s="11">
        <v>28000</v>
      </c>
      <c r="D17" s="11">
        <v>3300</v>
      </c>
      <c r="E17" s="25">
        <v>54658</v>
      </c>
      <c r="F17" s="25">
        <v>8195</v>
      </c>
      <c r="G17" s="25">
        <v>7430</v>
      </c>
    </row>
    <row r="18" ht="44" customHeight="1" spans="1:7">
      <c r="A18" s="10" t="s">
        <v>450</v>
      </c>
      <c r="B18" s="24" t="s">
        <v>230</v>
      </c>
      <c r="C18" s="11">
        <v>6</v>
      </c>
      <c r="D18" s="11">
        <v>40</v>
      </c>
      <c r="E18" s="25">
        <v>292</v>
      </c>
      <c r="F18" s="25">
        <v>1997</v>
      </c>
      <c r="G18" s="25">
        <v>2044</v>
      </c>
    </row>
    <row r="19" ht="44" customHeight="1" spans="1:7">
      <c r="A19" s="15" t="s">
        <v>451</v>
      </c>
      <c r="B19" s="26" t="s">
        <v>230</v>
      </c>
      <c r="C19" s="16">
        <v>8203</v>
      </c>
      <c r="D19" s="16">
        <v>6497</v>
      </c>
      <c r="E19" s="69">
        <v>21322</v>
      </c>
      <c r="F19" s="69">
        <v>7368</v>
      </c>
      <c r="G19" s="69">
        <v>9581</v>
      </c>
    </row>
    <row r="20" ht="1.5" customHeight="1"/>
    <row r="21" ht="1.5" customHeight="1"/>
    <row r="22" ht="1.5" customHeight="1"/>
    <row r="23" spans="1:1">
      <c r="A23" s="98"/>
    </row>
  </sheetData>
  <mergeCells count="1">
    <mergeCell ref="A1:G1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E38"/>
  <sheetViews>
    <sheetView workbookViewId="0">
      <selection activeCell="C43" sqref="C43"/>
    </sheetView>
  </sheetViews>
  <sheetFormatPr defaultColWidth="9" defaultRowHeight="15.6" outlineLevelCol="4"/>
  <cols>
    <col min="1" max="1" width="13.375" customWidth="1"/>
    <col min="2" max="2" width="16.75" customWidth="1"/>
    <col min="3" max="5" width="16.625" customWidth="1"/>
    <col min="6" max="8" width="0.375" customWidth="1"/>
  </cols>
  <sheetData>
    <row r="1" ht="23.1" customHeight="1" spans="1:5">
      <c r="A1" s="1" t="s">
        <v>452</v>
      </c>
      <c r="B1" s="1"/>
      <c r="C1" s="1"/>
      <c r="D1" s="1"/>
      <c r="E1" s="1"/>
    </row>
    <row r="2" ht="15.95" customHeight="1" spans="1:5">
      <c r="A2" s="81" t="s">
        <v>453</v>
      </c>
      <c r="B2" s="53" t="s">
        <v>454</v>
      </c>
      <c r="C2" s="53"/>
      <c r="D2" s="53"/>
      <c r="E2" s="2" t="s">
        <v>398</v>
      </c>
    </row>
    <row r="3" ht="9.95" customHeight="1" spans="1:5">
      <c r="A3" s="66" t="s">
        <v>32</v>
      </c>
      <c r="B3" s="82" t="s">
        <v>455</v>
      </c>
      <c r="C3" s="83"/>
      <c r="D3" s="83"/>
      <c r="E3" s="83"/>
    </row>
    <row r="4" ht="30" customHeight="1" spans="1:5">
      <c r="A4" s="67"/>
      <c r="B4" s="84"/>
      <c r="C4" s="34" t="s">
        <v>456</v>
      </c>
      <c r="D4" s="34" t="s">
        <v>457</v>
      </c>
      <c r="E4" s="35" t="s">
        <v>458</v>
      </c>
    </row>
    <row r="5" ht="30" customHeight="1" spans="1:5">
      <c r="A5" s="37" t="s">
        <v>69</v>
      </c>
      <c r="B5" s="8">
        <v>9020</v>
      </c>
      <c r="C5" s="8">
        <v>7907</v>
      </c>
      <c r="D5" s="8">
        <v>544</v>
      </c>
      <c r="E5" s="68">
        <v>768</v>
      </c>
    </row>
    <row r="6" ht="30" customHeight="1" spans="1:5">
      <c r="A6" s="41" t="s">
        <v>41</v>
      </c>
      <c r="B6" s="11">
        <v>296</v>
      </c>
      <c r="C6" s="11">
        <v>296</v>
      </c>
      <c r="D6" s="11"/>
      <c r="E6" s="25"/>
    </row>
    <row r="7" ht="30" customHeight="1" spans="1:5">
      <c r="A7" s="41" t="s">
        <v>42</v>
      </c>
      <c r="B7" s="11">
        <v>435</v>
      </c>
      <c r="C7" s="11">
        <v>435</v>
      </c>
      <c r="D7" s="11"/>
      <c r="E7" s="25"/>
    </row>
    <row r="8" ht="30" customHeight="1" spans="1:5">
      <c r="A8" s="41" t="s">
        <v>43</v>
      </c>
      <c r="B8" s="11">
        <v>1351</v>
      </c>
      <c r="C8" s="11">
        <v>1284</v>
      </c>
      <c r="D8" s="11"/>
      <c r="E8" s="25"/>
    </row>
    <row r="9" ht="30" customHeight="1" spans="1:5">
      <c r="A9" s="41" t="s">
        <v>44</v>
      </c>
      <c r="B9" s="11">
        <v>410</v>
      </c>
      <c r="C9" s="11">
        <v>410</v>
      </c>
      <c r="D9" s="11"/>
      <c r="E9" s="25"/>
    </row>
    <row r="10" ht="30" customHeight="1" spans="1:5">
      <c r="A10" s="41" t="s">
        <v>45</v>
      </c>
      <c r="B10" s="11">
        <v>644</v>
      </c>
      <c r="C10" s="11">
        <v>100</v>
      </c>
      <c r="D10" s="11">
        <v>544</v>
      </c>
      <c r="E10" s="25"/>
    </row>
    <row r="11" ht="30" customHeight="1" spans="1:5">
      <c r="A11" s="41" t="s">
        <v>46</v>
      </c>
      <c r="B11" s="11">
        <v>2312</v>
      </c>
      <c r="C11" s="11">
        <v>2076</v>
      </c>
      <c r="D11" s="11"/>
      <c r="E11" s="25">
        <v>236</v>
      </c>
    </row>
    <row r="12" ht="30" customHeight="1" spans="1:5">
      <c r="A12" s="41" t="s">
        <v>47</v>
      </c>
      <c r="B12" s="11">
        <v>2300</v>
      </c>
      <c r="C12" s="11">
        <v>2034</v>
      </c>
      <c r="D12" s="11"/>
      <c r="E12" s="25">
        <v>532</v>
      </c>
    </row>
    <row r="13" ht="30" customHeight="1" spans="1:5">
      <c r="A13" s="41" t="s">
        <v>48</v>
      </c>
      <c r="B13" s="11">
        <v>910</v>
      </c>
      <c r="C13" s="11">
        <v>910</v>
      </c>
      <c r="D13" s="11"/>
      <c r="E13" s="25"/>
    </row>
    <row r="14" ht="30" customHeight="1" spans="1:5">
      <c r="A14" s="45" t="s">
        <v>49</v>
      </c>
      <c r="B14" s="16">
        <v>362</v>
      </c>
      <c r="C14" s="16">
        <v>362</v>
      </c>
      <c r="D14" s="16"/>
      <c r="E14" s="69"/>
    </row>
    <row r="15" ht="27.95" customHeight="1" spans="1:5">
      <c r="A15" s="85"/>
      <c r="B15" s="19"/>
      <c r="C15" s="86"/>
      <c r="D15" s="86"/>
      <c r="E15" s="86"/>
    </row>
    <row r="16" ht="20.1" customHeight="1" spans="1:5">
      <c r="A16" s="87" t="s">
        <v>459</v>
      </c>
      <c r="B16" s="87"/>
      <c r="C16" s="87"/>
      <c r="D16" s="87"/>
      <c r="E16" s="2" t="s">
        <v>398</v>
      </c>
    </row>
    <row r="17" ht="20.1" customHeight="1" spans="1:5">
      <c r="A17" s="66" t="s">
        <v>32</v>
      </c>
      <c r="B17" s="88" t="s">
        <v>460</v>
      </c>
      <c r="C17" s="88" t="s">
        <v>461</v>
      </c>
      <c r="D17" s="88" t="s">
        <v>462</v>
      </c>
      <c r="E17" s="82" t="s">
        <v>463</v>
      </c>
    </row>
    <row r="18" ht="20.1" customHeight="1" spans="1:5">
      <c r="A18" s="67"/>
      <c r="B18" s="36"/>
      <c r="C18" s="24" t="s">
        <v>464</v>
      </c>
      <c r="D18" s="24" t="s">
        <v>465</v>
      </c>
      <c r="E18" s="89" t="s">
        <v>465</v>
      </c>
    </row>
    <row r="19" ht="30" customHeight="1" spans="1:5">
      <c r="A19" s="37" t="s">
        <v>69</v>
      </c>
      <c r="B19" s="90">
        <v>395</v>
      </c>
      <c r="C19" s="90">
        <v>1667</v>
      </c>
      <c r="D19" s="90">
        <v>5394</v>
      </c>
      <c r="E19" s="90"/>
    </row>
    <row r="20" ht="30" customHeight="1" spans="1:5">
      <c r="A20" s="41" t="s">
        <v>41</v>
      </c>
      <c r="B20" s="91"/>
      <c r="C20" s="56">
        <v>10</v>
      </c>
      <c r="D20" s="92"/>
      <c r="E20" s="91"/>
    </row>
    <row r="21" ht="30" customHeight="1" spans="1:5">
      <c r="A21" s="41" t="s">
        <v>42</v>
      </c>
      <c r="B21" s="91"/>
      <c r="C21" s="56">
        <v>105</v>
      </c>
      <c r="D21" s="92">
        <v>213</v>
      </c>
      <c r="E21" s="91"/>
    </row>
    <row r="22" ht="30" customHeight="1" spans="1:5">
      <c r="A22" s="41" t="s">
        <v>43</v>
      </c>
      <c r="B22" s="91"/>
      <c r="C22" s="56">
        <v>300</v>
      </c>
      <c r="D22" s="92">
        <v>1962</v>
      </c>
      <c r="E22" s="91"/>
    </row>
    <row r="23" ht="30" customHeight="1" spans="1:5">
      <c r="A23" s="41" t="s">
        <v>44</v>
      </c>
      <c r="B23" s="91"/>
      <c r="C23" s="56">
        <v>310</v>
      </c>
      <c r="D23" s="92">
        <v>285</v>
      </c>
      <c r="E23" s="91"/>
    </row>
    <row r="24" ht="30" customHeight="1" spans="1:5">
      <c r="A24" s="41" t="s">
        <v>45</v>
      </c>
      <c r="B24" s="91"/>
      <c r="C24" s="56">
        <v>230</v>
      </c>
      <c r="D24" s="92">
        <v>235</v>
      </c>
      <c r="E24" s="91"/>
    </row>
    <row r="25" ht="30" customHeight="1" spans="1:5">
      <c r="A25" s="41" t="s">
        <v>46</v>
      </c>
      <c r="B25" s="91"/>
      <c r="C25" s="56">
        <v>190</v>
      </c>
      <c r="D25" s="92">
        <v>240</v>
      </c>
      <c r="E25" s="91"/>
    </row>
    <row r="26" ht="30" customHeight="1" spans="1:5">
      <c r="A26" s="41" t="s">
        <v>47</v>
      </c>
      <c r="B26" s="91">
        <v>266</v>
      </c>
      <c r="C26" s="56">
        <v>260</v>
      </c>
      <c r="D26" s="92">
        <v>153</v>
      </c>
      <c r="E26" s="91"/>
    </row>
    <row r="27" ht="30" customHeight="1" spans="1:5">
      <c r="A27" s="41" t="s">
        <v>48</v>
      </c>
      <c r="B27" s="91"/>
      <c r="C27" s="56">
        <v>120</v>
      </c>
      <c r="D27" s="92">
        <v>1750</v>
      </c>
      <c r="E27" s="91"/>
    </row>
    <row r="28" ht="30" customHeight="1" spans="1:5">
      <c r="A28" s="45" t="s">
        <v>49</v>
      </c>
      <c r="B28" s="93">
        <v>129</v>
      </c>
      <c r="C28" s="58">
        <v>142</v>
      </c>
      <c r="D28" s="94">
        <v>556</v>
      </c>
      <c r="E28" s="93"/>
    </row>
    <row r="29" ht="16.5" hidden="1" customHeight="1"/>
    <row r="30" ht="16.5" hidden="1" customHeight="1"/>
    <row r="31" ht="16.5" hidden="1" customHeight="1"/>
    <row r="32" ht="16.5" hidden="1" customHeight="1"/>
    <row r="33" hidden="1"/>
    <row r="34" hidden="1"/>
    <row r="35" hidden="1"/>
    <row r="36" hidden="1"/>
    <row r="37" ht="3.75" customHeight="1"/>
    <row r="38" ht="3.75" customHeight="1"/>
  </sheetData>
  <mergeCells count="7">
    <mergeCell ref="A1:E1"/>
    <mergeCell ref="B2:D2"/>
    <mergeCell ref="C3:E3"/>
    <mergeCell ref="A3:A4"/>
    <mergeCell ref="A17:A18"/>
    <mergeCell ref="B3:B4"/>
    <mergeCell ref="B17:B18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Y28"/>
  <sheetViews>
    <sheetView workbookViewId="0">
      <selection activeCell="E23" sqref="E23"/>
    </sheetView>
  </sheetViews>
  <sheetFormatPr defaultColWidth="9" defaultRowHeight="15.6"/>
  <cols>
    <col min="1" max="1" width="16.1" customWidth="1"/>
    <col min="2" max="2" width="9.6" customWidth="1"/>
    <col min="3" max="8" width="8.95" customWidth="1"/>
    <col min="9" max="11" width="0.375" customWidth="1"/>
    <col min="12" max="12" width="8.625" customWidth="1"/>
    <col min="15" max="16" width="7.125" customWidth="1"/>
    <col min="17" max="17" width="10.625" customWidth="1"/>
    <col min="18" max="18" width="9.875" customWidth="1"/>
    <col min="19" max="19" width="7.125" customWidth="1"/>
  </cols>
  <sheetData>
    <row r="1" ht="23.1" customHeight="1" spans="1:8">
      <c r="A1" s="20" t="s">
        <v>13</v>
      </c>
      <c r="B1" s="20"/>
      <c r="C1" s="20"/>
      <c r="D1" s="20"/>
      <c r="E1" s="20"/>
      <c r="F1" s="20"/>
      <c r="G1" s="20"/>
      <c r="H1" s="20"/>
    </row>
    <row r="2" ht="9.95" customHeight="1" spans="1:8">
      <c r="A2" s="261"/>
      <c r="B2" s="261"/>
      <c r="C2" s="261"/>
      <c r="D2" s="261"/>
      <c r="E2" s="261"/>
      <c r="F2" s="261"/>
      <c r="G2" s="261"/>
      <c r="H2" s="261"/>
    </row>
    <row r="3" ht="30" customHeight="1" spans="1:25">
      <c r="A3" s="3" t="s">
        <v>14</v>
      </c>
      <c r="B3" s="4" t="s">
        <v>15</v>
      </c>
      <c r="C3" s="271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</row>
    <row r="4" ht="37" customHeight="1" spans="1:25">
      <c r="A4" s="10" t="s">
        <v>22</v>
      </c>
      <c r="B4" s="24" t="s">
        <v>23</v>
      </c>
      <c r="C4" s="12">
        <v>185.2378</v>
      </c>
      <c r="D4" s="14">
        <v>159.72</v>
      </c>
      <c r="E4" s="14">
        <v>157.8114</v>
      </c>
      <c r="F4" s="14">
        <v>157.3699</v>
      </c>
      <c r="G4" s="14">
        <v>158.2668</v>
      </c>
      <c r="H4" s="14">
        <v>158.3596</v>
      </c>
      <c r="L4" s="324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</row>
    <row r="5" ht="37" customHeight="1" spans="1:25">
      <c r="A5" s="10" t="s">
        <v>24</v>
      </c>
      <c r="B5" s="24" t="s">
        <v>25</v>
      </c>
      <c r="C5" s="12">
        <v>742.9198</v>
      </c>
      <c r="D5" s="14">
        <v>632.99</v>
      </c>
      <c r="E5" s="14">
        <v>623.5303</v>
      </c>
      <c r="F5" s="14">
        <v>619.9077</v>
      </c>
      <c r="G5" s="14">
        <v>622.0039</v>
      </c>
      <c r="H5" s="14">
        <v>624.4875</v>
      </c>
      <c r="L5" s="325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</row>
    <row r="6" ht="37" customHeight="1" spans="1:25">
      <c r="A6" s="10" t="s">
        <v>26</v>
      </c>
      <c r="B6" s="24" t="s">
        <v>25</v>
      </c>
      <c r="C6" s="12">
        <v>555.2576</v>
      </c>
      <c r="D6" s="14">
        <v>466.51</v>
      </c>
      <c r="E6" s="14">
        <v>456.4345</v>
      </c>
      <c r="F6" s="14">
        <v>453.8448</v>
      </c>
      <c r="G6" s="14">
        <v>458.4728</v>
      </c>
      <c r="H6" s="14">
        <v>454.4313</v>
      </c>
      <c r="L6" s="325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</row>
    <row r="7" ht="37" customHeight="1" spans="1:25">
      <c r="A7" s="10" t="s">
        <v>27</v>
      </c>
      <c r="B7" s="24" t="s">
        <v>25</v>
      </c>
      <c r="C7" s="12">
        <v>483.1591</v>
      </c>
      <c r="D7" s="14">
        <v>409.9</v>
      </c>
      <c r="E7" s="14">
        <v>401.7684</v>
      </c>
      <c r="F7" s="14">
        <v>398.688</v>
      </c>
      <c r="G7" s="14">
        <v>401.7423</v>
      </c>
      <c r="H7" s="14">
        <v>398.3931</v>
      </c>
      <c r="L7" s="60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</row>
    <row r="8" ht="37" customHeight="1" spans="1:25">
      <c r="A8" s="10" t="s">
        <v>28</v>
      </c>
      <c r="B8" s="24" t="s">
        <v>25</v>
      </c>
      <c r="C8" s="12">
        <v>253.1906</v>
      </c>
      <c r="D8" s="14">
        <v>218.05</v>
      </c>
      <c r="E8" s="14">
        <v>213.3653</v>
      </c>
      <c r="F8" s="14">
        <v>211.5036</v>
      </c>
      <c r="G8" s="14">
        <v>212.5378</v>
      </c>
      <c r="H8" s="14">
        <v>212.3317</v>
      </c>
      <c r="L8" s="325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</row>
    <row r="9" ht="37" customHeight="1" spans="1:25">
      <c r="A9" s="15" t="s">
        <v>29</v>
      </c>
      <c r="B9" s="26" t="s">
        <v>25</v>
      </c>
      <c r="C9" s="27">
        <v>229.9685</v>
      </c>
      <c r="D9" s="28">
        <v>191.85</v>
      </c>
      <c r="E9" s="28">
        <v>188.4031</v>
      </c>
      <c r="F9" s="28">
        <v>187.4844</v>
      </c>
      <c r="G9" s="28">
        <v>189.2045</v>
      </c>
      <c r="H9" s="28">
        <v>186.0614</v>
      </c>
      <c r="L9" s="325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</row>
    <row r="10" s="305" customFormat="1" ht="15.95" customHeight="1" spans="1:25">
      <c r="A10" s="306"/>
      <c r="B10" s="306"/>
      <c r="C10" s="306"/>
      <c r="D10" s="307"/>
      <c r="E10" s="307"/>
      <c r="F10" s="307"/>
      <c r="G10" s="308"/>
      <c r="H10" s="308"/>
      <c r="L10" s="325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</row>
    <row r="11" ht="23.25" customHeight="1" spans="1:25">
      <c r="A11" s="1" t="s">
        <v>30</v>
      </c>
      <c r="B11" s="1"/>
      <c r="C11" s="1"/>
      <c r="D11" s="1"/>
      <c r="E11" s="1"/>
      <c r="F11" s="1"/>
      <c r="G11" s="1"/>
      <c r="H11" s="1"/>
      <c r="L11" s="325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</row>
    <row r="12" ht="18" customHeight="1" spans="1:25">
      <c r="A12" s="309" t="s">
        <v>31</v>
      </c>
      <c r="B12" s="309"/>
      <c r="C12" s="309"/>
      <c r="D12" s="309"/>
      <c r="E12" s="309"/>
      <c r="F12" s="309"/>
      <c r="G12" s="309"/>
      <c r="H12" s="309"/>
      <c r="L12" s="325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</row>
    <row r="13" ht="9.95" customHeight="1" spans="1:25">
      <c r="A13" s="310" t="s">
        <v>32</v>
      </c>
      <c r="B13" s="82" t="s">
        <v>33</v>
      </c>
      <c r="C13" s="122"/>
      <c r="D13" s="88" t="s">
        <v>34</v>
      </c>
      <c r="E13" s="169" t="s">
        <v>35</v>
      </c>
      <c r="F13" s="82" t="s">
        <v>36</v>
      </c>
      <c r="G13" s="311"/>
      <c r="H13" s="311"/>
      <c r="L13" s="325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</row>
    <row r="14" ht="34.5" customHeight="1" spans="1:25">
      <c r="A14" s="312"/>
      <c r="B14" s="84"/>
      <c r="C14" s="35" t="s">
        <v>37</v>
      </c>
      <c r="D14" s="36"/>
      <c r="E14" s="176"/>
      <c r="F14" s="36"/>
      <c r="G14" s="34" t="s">
        <v>38</v>
      </c>
      <c r="H14" s="35" t="s">
        <v>39</v>
      </c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</row>
    <row r="15" ht="36" customHeight="1" spans="1:25">
      <c r="A15" s="37" t="s">
        <v>40</v>
      </c>
      <c r="B15" s="313">
        <v>137</v>
      </c>
      <c r="C15" s="313">
        <v>78</v>
      </c>
      <c r="D15" s="314">
        <v>158.3596</v>
      </c>
      <c r="E15" s="314">
        <v>624.4875</v>
      </c>
      <c r="F15" s="315">
        <f t="shared" ref="F15:F24" si="0">G15+H15</f>
        <v>204.3994</v>
      </c>
      <c r="G15" s="315">
        <v>107.0716</v>
      </c>
      <c r="H15" s="316">
        <v>97.3278</v>
      </c>
      <c r="M15" s="164"/>
      <c r="N15" s="164"/>
      <c r="O15" s="164"/>
      <c r="P15" s="164"/>
      <c r="Q15" s="164"/>
      <c r="R15" s="164"/>
      <c r="S15" s="164"/>
      <c r="T15" s="164"/>
      <c r="U15" s="164"/>
      <c r="V15" s="164"/>
      <c r="W15" s="164"/>
      <c r="X15" s="164"/>
      <c r="Y15" s="164"/>
    </row>
    <row r="16" ht="36" customHeight="1" spans="1:8">
      <c r="A16" s="41" t="s">
        <v>41</v>
      </c>
      <c r="B16" s="317">
        <v>9</v>
      </c>
      <c r="C16" s="317">
        <v>5</v>
      </c>
      <c r="D16" s="318">
        <v>11.4168</v>
      </c>
      <c r="E16" s="318">
        <v>44.9878</v>
      </c>
      <c r="F16" s="319">
        <f t="shared" si="0"/>
        <v>17.0942</v>
      </c>
      <c r="G16" s="319">
        <v>8.9432</v>
      </c>
      <c r="H16" s="320">
        <v>8.151</v>
      </c>
    </row>
    <row r="17" ht="36" customHeight="1" spans="1:8">
      <c r="A17" s="41" t="s">
        <v>42</v>
      </c>
      <c r="B17" s="317">
        <v>16</v>
      </c>
      <c r="C17" s="317">
        <v>8</v>
      </c>
      <c r="D17" s="318">
        <v>19.9635</v>
      </c>
      <c r="E17" s="318">
        <v>80.098</v>
      </c>
      <c r="F17" s="319">
        <f t="shared" si="0"/>
        <v>12.4462</v>
      </c>
      <c r="G17" s="319">
        <v>5.7347</v>
      </c>
      <c r="H17" s="320">
        <v>6.7115</v>
      </c>
    </row>
    <row r="18" ht="36" customHeight="1" spans="1:8">
      <c r="A18" s="41" t="s">
        <v>43</v>
      </c>
      <c r="B18" s="317">
        <v>22</v>
      </c>
      <c r="C18" s="317">
        <v>12</v>
      </c>
      <c r="D18" s="318">
        <v>29.6986</v>
      </c>
      <c r="E18" s="318">
        <v>119.2662</v>
      </c>
      <c r="F18" s="319">
        <f t="shared" si="0"/>
        <v>34.8214</v>
      </c>
      <c r="G18" s="319">
        <v>18.5846</v>
      </c>
      <c r="H18" s="320">
        <v>16.2368</v>
      </c>
    </row>
    <row r="19" ht="36" customHeight="1" spans="1:8">
      <c r="A19" s="41" t="s">
        <v>44</v>
      </c>
      <c r="B19" s="317">
        <v>16</v>
      </c>
      <c r="C19" s="317">
        <v>11</v>
      </c>
      <c r="D19" s="318">
        <v>19.0032</v>
      </c>
      <c r="E19" s="318">
        <v>77.7611</v>
      </c>
      <c r="F19" s="319">
        <f t="shared" si="0"/>
        <v>28.8408</v>
      </c>
      <c r="G19" s="319">
        <v>13.507</v>
      </c>
      <c r="H19" s="320">
        <v>15.3338</v>
      </c>
    </row>
    <row r="20" ht="36" customHeight="1" spans="1:8">
      <c r="A20" s="41" t="s">
        <v>45</v>
      </c>
      <c r="B20" s="317">
        <v>18</v>
      </c>
      <c r="C20" s="317">
        <v>8</v>
      </c>
      <c r="D20" s="318">
        <v>18.5575</v>
      </c>
      <c r="E20" s="318">
        <v>66.5401</v>
      </c>
      <c r="F20" s="319">
        <f t="shared" si="0"/>
        <v>27.9274</v>
      </c>
      <c r="G20" s="319">
        <v>15.5978</v>
      </c>
      <c r="H20" s="320">
        <v>12.3296</v>
      </c>
    </row>
    <row r="21" ht="36" customHeight="1" spans="1:8">
      <c r="A21" s="41" t="s">
        <v>46</v>
      </c>
      <c r="B21" s="317">
        <v>10</v>
      </c>
      <c r="C21" s="317">
        <v>10</v>
      </c>
      <c r="D21" s="318">
        <v>12.7933</v>
      </c>
      <c r="E21" s="318">
        <v>46.7491</v>
      </c>
      <c r="F21" s="319">
        <f t="shared" si="0"/>
        <v>16.751</v>
      </c>
      <c r="G21" s="319">
        <v>8.6043</v>
      </c>
      <c r="H21" s="320">
        <v>8.1467</v>
      </c>
    </row>
    <row r="22" ht="36" customHeight="1" spans="1:8">
      <c r="A22" s="41" t="s">
        <v>47</v>
      </c>
      <c r="B22" s="317">
        <v>19</v>
      </c>
      <c r="C22" s="317">
        <v>11</v>
      </c>
      <c r="D22" s="318">
        <v>16.5172</v>
      </c>
      <c r="E22" s="318">
        <v>68.0833</v>
      </c>
      <c r="F22" s="319">
        <f t="shared" si="0"/>
        <v>18.4808</v>
      </c>
      <c r="G22" s="319">
        <v>8.4662</v>
      </c>
      <c r="H22" s="320">
        <v>10.0146</v>
      </c>
    </row>
    <row r="23" ht="36" customHeight="1" spans="1:8">
      <c r="A23" s="41" t="s">
        <v>48</v>
      </c>
      <c r="B23" s="317">
        <v>14</v>
      </c>
      <c r="C23" s="317">
        <v>12</v>
      </c>
      <c r="D23" s="318">
        <v>18.1172</v>
      </c>
      <c r="E23" s="318">
        <v>71.8229</v>
      </c>
      <c r="F23" s="319">
        <f t="shared" si="0"/>
        <v>30.8893</v>
      </c>
      <c r="G23" s="319">
        <v>18.3468</v>
      </c>
      <c r="H23" s="320">
        <v>12.5425</v>
      </c>
    </row>
    <row r="24" ht="36" customHeight="1" spans="1:19">
      <c r="A24" s="41" t="s">
        <v>49</v>
      </c>
      <c r="B24" s="317">
        <v>10</v>
      </c>
      <c r="C24" s="317">
        <v>8</v>
      </c>
      <c r="D24" s="321">
        <v>12.2923</v>
      </c>
      <c r="E24" s="321">
        <v>49.179</v>
      </c>
      <c r="F24" s="322">
        <f t="shared" si="0"/>
        <v>17.1483</v>
      </c>
      <c r="G24" s="322">
        <v>9.287</v>
      </c>
      <c r="H24" s="323">
        <v>7.8613</v>
      </c>
      <c r="O24" s="80"/>
      <c r="P24" s="80"/>
      <c r="Q24" s="80"/>
      <c r="R24" s="80"/>
      <c r="S24" s="80"/>
    </row>
    <row r="25" ht="15" customHeight="1" spans="1:8">
      <c r="A25" s="229" t="s">
        <v>50</v>
      </c>
      <c r="B25" s="229"/>
      <c r="C25" s="229"/>
      <c r="D25" s="229"/>
      <c r="E25" s="229"/>
      <c r="F25" s="229"/>
      <c r="G25" s="229"/>
      <c r="H25" s="229"/>
    </row>
    <row r="26" ht="1.5" customHeight="1" spans="20:20">
      <c r="T26">
        <f t="shared" ref="T26:T27" si="1">W26+Y26</f>
        <v>0</v>
      </c>
    </row>
    <row r="27" ht="1.5" customHeight="1" spans="20:20">
      <c r="T27">
        <f t="shared" si="1"/>
        <v>0</v>
      </c>
    </row>
    <row r="28" ht="1.5" customHeight="1"/>
  </sheetData>
  <mergeCells count="10">
    <mergeCell ref="A1:H1"/>
    <mergeCell ref="A11:H11"/>
    <mergeCell ref="A12:H12"/>
    <mergeCell ref="G13:H13"/>
    <mergeCell ref="A25:H25"/>
    <mergeCell ref="A13:A14"/>
    <mergeCell ref="B13:B14"/>
    <mergeCell ref="D13:D14"/>
    <mergeCell ref="E13:E14"/>
    <mergeCell ref="F13:F14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W36"/>
  <sheetViews>
    <sheetView topLeftCell="A25" workbookViewId="0">
      <selection activeCell="N29" sqref="N29"/>
    </sheetView>
  </sheetViews>
  <sheetFormatPr defaultColWidth="9" defaultRowHeight="15.6"/>
  <cols>
    <col min="1" max="1" width="19" customWidth="1"/>
    <col min="2" max="2" width="8.625" customWidth="1"/>
    <col min="3" max="8" width="7.375" customWidth="1"/>
    <col min="9" max="9" width="7.75" style="60" customWidth="1"/>
    <col min="10" max="12" width="0.25" customWidth="1"/>
    <col min="14" max="14" width="8.25" style="70" customWidth="1"/>
    <col min="15" max="15" width="3.625" style="70" customWidth="1"/>
    <col min="16" max="20" width="9" style="70"/>
    <col min="21" max="21" width="7.25" style="70" customWidth="1"/>
    <col min="22" max="22" width="9" style="70"/>
    <col min="23" max="23" width="4.75" style="70" customWidth="1"/>
  </cols>
  <sheetData>
    <row r="1" ht="24.95" customHeight="1" spans="1:9">
      <c r="A1" s="20" t="s">
        <v>466</v>
      </c>
      <c r="B1" s="20"/>
      <c r="C1" s="20"/>
      <c r="D1" s="20"/>
      <c r="E1" s="20"/>
      <c r="F1" s="20"/>
      <c r="G1" s="20"/>
      <c r="H1" s="20"/>
      <c r="I1" s="20"/>
    </row>
    <row r="2" ht="12.95" customHeight="1" spans="1:9">
      <c r="A2" s="71"/>
      <c r="B2" s="71"/>
      <c r="C2" s="71"/>
      <c r="D2" s="71"/>
      <c r="E2" s="71"/>
      <c r="F2" s="71"/>
      <c r="G2" s="71"/>
      <c r="H2" s="71"/>
      <c r="I2" s="76"/>
    </row>
    <row r="3" ht="30" customHeight="1" spans="1:14">
      <c r="A3" s="3" t="s">
        <v>14</v>
      </c>
      <c r="B3" s="4" t="s">
        <v>166</v>
      </c>
      <c r="C3" s="5" t="s">
        <v>83</v>
      </c>
      <c r="D3" s="72" t="s">
        <v>16</v>
      </c>
      <c r="E3" s="72" t="s">
        <v>168</v>
      </c>
      <c r="F3" s="72" t="s">
        <v>17</v>
      </c>
      <c r="G3" s="72" t="s">
        <v>18</v>
      </c>
      <c r="H3" s="72" t="s">
        <v>20</v>
      </c>
      <c r="I3" s="72" t="s">
        <v>21</v>
      </c>
      <c r="N3" s="77"/>
    </row>
    <row r="4" ht="24" customHeight="1" spans="1:20">
      <c r="A4" s="7" t="s">
        <v>467</v>
      </c>
      <c r="B4" s="21"/>
      <c r="C4" s="68"/>
      <c r="D4" s="23"/>
      <c r="E4" s="23"/>
      <c r="F4" s="23"/>
      <c r="G4" s="23"/>
      <c r="H4" s="23"/>
      <c r="I4" s="23"/>
      <c r="P4" s="78"/>
      <c r="R4" s="78"/>
      <c r="S4" s="78"/>
      <c r="T4" s="78"/>
    </row>
    <row r="5" ht="24" customHeight="1" spans="1:23">
      <c r="A5" s="10" t="s">
        <v>468</v>
      </c>
      <c r="B5" s="24" t="s">
        <v>469</v>
      </c>
      <c r="C5" s="25">
        <v>206.24</v>
      </c>
      <c r="D5" s="14">
        <v>146.32</v>
      </c>
      <c r="E5" s="14">
        <v>131.5107</v>
      </c>
      <c r="F5" s="14">
        <v>95.1358</v>
      </c>
      <c r="G5" s="14">
        <v>91.1157</v>
      </c>
      <c r="H5" s="73">
        <v>63.9664</v>
      </c>
      <c r="I5" s="73">
        <v>63.422</v>
      </c>
      <c r="M5" s="79"/>
      <c r="O5"/>
      <c r="P5"/>
      <c r="Q5"/>
      <c r="R5"/>
      <c r="S5"/>
      <c r="T5"/>
      <c r="U5"/>
      <c r="V5"/>
      <c r="W5"/>
    </row>
    <row r="6" ht="24" customHeight="1" spans="1:23">
      <c r="A6" s="10" t="s">
        <v>470</v>
      </c>
      <c r="B6" s="24" t="s">
        <v>469</v>
      </c>
      <c r="C6" s="25">
        <v>106.36</v>
      </c>
      <c r="D6" s="14">
        <v>16.03</v>
      </c>
      <c r="E6" s="14">
        <v>14.4184</v>
      </c>
      <c r="F6" s="14" t="s">
        <v>178</v>
      </c>
      <c r="G6" s="14" t="s">
        <v>178</v>
      </c>
      <c r="H6" s="14" t="s">
        <v>178</v>
      </c>
      <c r="I6" s="14" t="s">
        <v>178</v>
      </c>
      <c r="M6" s="79"/>
      <c r="N6" s="77"/>
      <c r="Q6"/>
      <c r="R6"/>
      <c r="S6"/>
      <c r="T6"/>
      <c r="U6"/>
      <c r="V6"/>
      <c r="W6"/>
    </row>
    <row r="7" ht="24" customHeight="1" spans="1:23">
      <c r="A7" s="10" t="s">
        <v>471</v>
      </c>
      <c r="B7" s="24" t="s">
        <v>469</v>
      </c>
      <c r="C7" s="25">
        <v>196.93</v>
      </c>
      <c r="D7" s="14">
        <v>139</v>
      </c>
      <c r="E7" s="14">
        <v>123.4611</v>
      </c>
      <c r="F7" s="14">
        <v>90.0925</v>
      </c>
      <c r="G7" s="14">
        <v>86.9741</v>
      </c>
      <c r="H7" s="14">
        <v>63.3724</v>
      </c>
      <c r="I7" s="14">
        <v>62.802</v>
      </c>
      <c r="M7" s="79"/>
      <c r="O7"/>
      <c r="P7"/>
      <c r="Q7"/>
      <c r="R7"/>
      <c r="S7"/>
      <c r="T7"/>
      <c r="U7"/>
      <c r="V7"/>
      <c r="W7"/>
    </row>
    <row r="8" ht="24" customHeight="1" spans="1:23">
      <c r="A8" s="10" t="s">
        <v>472</v>
      </c>
      <c r="B8" s="24" t="s">
        <v>469</v>
      </c>
      <c r="C8" s="25">
        <v>665.53</v>
      </c>
      <c r="D8" s="14">
        <v>640.95</v>
      </c>
      <c r="E8" s="14">
        <v>653.891</v>
      </c>
      <c r="F8" s="14">
        <v>575</v>
      </c>
      <c r="G8" s="14">
        <v>533.4997</v>
      </c>
      <c r="H8" s="14">
        <v>585.199</v>
      </c>
      <c r="I8" s="14">
        <v>419.9448</v>
      </c>
      <c r="M8" s="30"/>
      <c r="O8"/>
      <c r="P8"/>
      <c r="Q8"/>
      <c r="R8"/>
      <c r="S8"/>
      <c r="T8"/>
      <c r="U8"/>
      <c r="V8"/>
      <c r="W8"/>
    </row>
    <row r="9" ht="24" customHeight="1" spans="1:23">
      <c r="A9" s="10" t="s">
        <v>473</v>
      </c>
      <c r="B9" s="24" t="s">
        <v>474</v>
      </c>
      <c r="C9" s="25">
        <v>430.84</v>
      </c>
      <c r="D9" s="14">
        <v>191.7</v>
      </c>
      <c r="E9" s="14">
        <v>185.14</v>
      </c>
      <c r="F9" s="14">
        <v>155.9183</v>
      </c>
      <c r="G9" s="14">
        <v>154.9024</v>
      </c>
      <c r="H9" s="14">
        <v>134.5965</v>
      </c>
      <c r="I9" s="14">
        <v>138.1206</v>
      </c>
      <c r="M9" s="30"/>
      <c r="O9"/>
      <c r="P9"/>
      <c r="Q9"/>
      <c r="R9"/>
      <c r="S9"/>
      <c r="T9"/>
      <c r="U9"/>
      <c r="V9"/>
      <c r="W9"/>
    </row>
    <row r="10" ht="24" customHeight="1" spans="1:23">
      <c r="A10" s="10" t="s">
        <v>475</v>
      </c>
      <c r="B10" s="24" t="s">
        <v>474</v>
      </c>
      <c r="C10" s="25">
        <v>424.22</v>
      </c>
      <c r="D10" s="14">
        <v>190.32</v>
      </c>
      <c r="E10" s="14">
        <v>184.0022</v>
      </c>
      <c r="F10" s="14">
        <v>154.1495</v>
      </c>
      <c r="G10" s="14">
        <v>152.6741</v>
      </c>
      <c r="H10" s="14">
        <v>130.6734</v>
      </c>
      <c r="I10" s="14">
        <v>133.5621</v>
      </c>
      <c r="M10" s="30"/>
      <c r="O10"/>
      <c r="P10"/>
      <c r="Q10"/>
      <c r="R10"/>
      <c r="S10"/>
      <c r="T10"/>
      <c r="U10"/>
      <c r="V10"/>
      <c r="W10"/>
    </row>
    <row r="11" ht="24" customHeight="1" spans="1:23">
      <c r="A11" s="10" t="s">
        <v>476</v>
      </c>
      <c r="B11" s="24" t="s">
        <v>474</v>
      </c>
      <c r="C11" s="25">
        <v>6.62</v>
      </c>
      <c r="D11" s="14">
        <v>1.38</v>
      </c>
      <c r="E11" s="14">
        <v>1.1378</v>
      </c>
      <c r="F11" s="14">
        <v>1.7688</v>
      </c>
      <c r="G11" s="14">
        <v>2.2283</v>
      </c>
      <c r="H11" s="14">
        <v>3.9231</v>
      </c>
      <c r="I11" s="14">
        <v>4.5585</v>
      </c>
      <c r="M11" s="30"/>
      <c r="O11"/>
      <c r="P11"/>
      <c r="Q11"/>
      <c r="R11"/>
      <c r="S11"/>
      <c r="T11"/>
      <c r="U11"/>
      <c r="V11"/>
      <c r="W11"/>
    </row>
    <row r="12" ht="24" customHeight="1" spans="1:23">
      <c r="A12" s="10" t="s">
        <v>477</v>
      </c>
      <c r="B12" s="24" t="s">
        <v>474</v>
      </c>
      <c r="C12" s="25">
        <v>5432.3</v>
      </c>
      <c r="D12" s="14">
        <v>5848.9</v>
      </c>
      <c r="E12" s="14">
        <v>6375</v>
      </c>
      <c r="F12" s="14">
        <v>5252.177</v>
      </c>
      <c r="G12" s="14">
        <v>5289.912</v>
      </c>
      <c r="H12" s="14">
        <v>3847.365</v>
      </c>
      <c r="I12" s="14">
        <v>3971.6541</v>
      </c>
      <c r="M12" s="30"/>
      <c r="O12"/>
      <c r="P12"/>
      <c r="Q12"/>
      <c r="R12"/>
      <c r="S12"/>
      <c r="T12"/>
      <c r="U12"/>
      <c r="V12"/>
      <c r="W12"/>
    </row>
    <row r="13" ht="24" customHeight="1" spans="1:23">
      <c r="A13" s="10" t="s">
        <v>478</v>
      </c>
      <c r="B13" s="24" t="s">
        <v>474</v>
      </c>
      <c r="C13" s="25">
        <v>310.78</v>
      </c>
      <c r="D13" s="14">
        <v>614.99</v>
      </c>
      <c r="E13" s="14">
        <v>674.8156</v>
      </c>
      <c r="F13" s="14">
        <v>395.5396</v>
      </c>
      <c r="G13" s="14">
        <v>386.6525</v>
      </c>
      <c r="H13" s="14">
        <v>320.7853</v>
      </c>
      <c r="I13" s="14">
        <v>322.4204</v>
      </c>
      <c r="M13" s="30"/>
      <c r="O13"/>
      <c r="P13"/>
      <c r="Q13"/>
      <c r="R13"/>
      <c r="S13"/>
      <c r="T13"/>
      <c r="U13"/>
      <c r="V13"/>
      <c r="W13"/>
    </row>
    <row r="14" ht="24" customHeight="1" spans="1:23">
      <c r="A14" s="10" t="s">
        <v>479</v>
      </c>
      <c r="B14" s="24"/>
      <c r="C14" s="25"/>
      <c r="D14" s="14"/>
      <c r="E14" s="14"/>
      <c r="F14" s="14"/>
      <c r="G14" s="14"/>
      <c r="H14" s="14"/>
      <c r="I14" s="14"/>
      <c r="M14" s="79"/>
      <c r="O14"/>
      <c r="P14"/>
      <c r="Q14"/>
      <c r="R14"/>
      <c r="S14"/>
      <c r="T14"/>
      <c r="U14"/>
      <c r="V14"/>
      <c r="W14"/>
    </row>
    <row r="15" ht="24" customHeight="1" spans="1:23">
      <c r="A15" s="10" t="s">
        <v>480</v>
      </c>
      <c r="B15" s="24" t="s">
        <v>469</v>
      </c>
      <c r="C15" s="25">
        <v>793.7</v>
      </c>
      <c r="D15" s="14">
        <v>729.7</v>
      </c>
      <c r="E15" s="14">
        <v>838.7375</v>
      </c>
      <c r="F15" s="14">
        <v>773.3636</v>
      </c>
      <c r="G15" s="14">
        <v>733.02</v>
      </c>
      <c r="H15" s="14">
        <v>865.1496</v>
      </c>
      <c r="I15" s="14">
        <v>609.2278</v>
      </c>
      <c r="M15" s="30"/>
      <c r="O15"/>
      <c r="P15"/>
      <c r="Q15"/>
      <c r="R15"/>
      <c r="S15"/>
      <c r="T15"/>
      <c r="U15"/>
      <c r="V15"/>
      <c r="W15"/>
    </row>
    <row r="16" ht="24" customHeight="1" spans="1:23">
      <c r="A16" s="10" t="s">
        <v>481</v>
      </c>
      <c r="B16" s="24" t="s">
        <v>469</v>
      </c>
      <c r="C16" s="25">
        <v>97.32</v>
      </c>
      <c r="D16" s="14">
        <v>75.22</v>
      </c>
      <c r="E16" s="14">
        <v>73.373</v>
      </c>
      <c r="F16" s="14">
        <v>58.4891</v>
      </c>
      <c r="G16" s="14">
        <v>59.3</v>
      </c>
      <c r="H16" s="14">
        <v>40.6758</v>
      </c>
      <c r="I16" s="14">
        <v>42.1608</v>
      </c>
      <c r="M16" s="30"/>
      <c r="O16"/>
      <c r="P16"/>
      <c r="Q16"/>
      <c r="R16"/>
      <c r="S16"/>
      <c r="T16"/>
      <c r="U16"/>
      <c r="V16"/>
      <c r="W16"/>
    </row>
    <row r="17" ht="24" customHeight="1" spans="1:23">
      <c r="A17" s="10" t="s">
        <v>482</v>
      </c>
      <c r="B17" s="24" t="s">
        <v>474</v>
      </c>
      <c r="C17" s="25">
        <v>420.06</v>
      </c>
      <c r="D17" s="14">
        <v>196.26</v>
      </c>
      <c r="E17" s="14">
        <v>189.7273</v>
      </c>
      <c r="F17" s="14">
        <v>166.61</v>
      </c>
      <c r="G17" s="14">
        <v>167.48</v>
      </c>
      <c r="H17" s="14">
        <v>173.9634</v>
      </c>
      <c r="I17" s="14">
        <v>186.1956</v>
      </c>
      <c r="M17" s="30"/>
      <c r="R17"/>
      <c r="S17"/>
      <c r="T17"/>
      <c r="U17"/>
      <c r="V17"/>
      <c r="W17"/>
    </row>
    <row r="18" ht="24" customHeight="1" spans="1:23">
      <c r="A18" s="10" t="s">
        <v>483</v>
      </c>
      <c r="B18" s="24" t="s">
        <v>230</v>
      </c>
      <c r="C18" s="25">
        <v>841408</v>
      </c>
      <c r="D18" s="57">
        <v>784975</v>
      </c>
      <c r="E18" s="57">
        <v>862157</v>
      </c>
      <c r="F18" s="57">
        <v>780900</v>
      </c>
      <c r="G18" s="57">
        <v>758170.6</v>
      </c>
      <c r="H18" s="57">
        <v>814688</v>
      </c>
      <c r="I18" s="57">
        <v>632817</v>
      </c>
      <c r="M18" s="79"/>
      <c r="T18"/>
      <c r="U18"/>
      <c r="V18"/>
      <c r="W18"/>
    </row>
    <row r="19" ht="24" customHeight="1" spans="1:23">
      <c r="A19" s="10" t="s">
        <v>484</v>
      </c>
      <c r="B19" s="24" t="s">
        <v>230</v>
      </c>
      <c r="C19" s="25">
        <v>603214</v>
      </c>
      <c r="D19" s="57">
        <v>547911</v>
      </c>
      <c r="E19" s="57">
        <v>619600</v>
      </c>
      <c r="F19" s="57">
        <v>584800</v>
      </c>
      <c r="G19" s="57">
        <v>560570</v>
      </c>
      <c r="H19" s="57">
        <v>655881</v>
      </c>
      <c r="I19" s="57">
        <v>462411</v>
      </c>
      <c r="M19" s="30"/>
      <c r="T19"/>
      <c r="U19"/>
      <c r="V19"/>
      <c r="W19"/>
    </row>
    <row r="20" ht="24" customHeight="1" spans="1:23">
      <c r="A20" s="10" t="s">
        <v>485</v>
      </c>
      <c r="B20" s="24" t="s">
        <v>230</v>
      </c>
      <c r="C20" s="25">
        <v>120034</v>
      </c>
      <c r="D20" s="57">
        <v>113070</v>
      </c>
      <c r="E20" s="57">
        <v>110400</v>
      </c>
      <c r="F20" s="57">
        <v>87880</v>
      </c>
      <c r="G20" s="57">
        <v>88955</v>
      </c>
      <c r="H20" s="57">
        <v>61365</v>
      </c>
      <c r="I20" s="57">
        <v>64042</v>
      </c>
      <c r="M20" s="30"/>
      <c r="T20"/>
      <c r="U20"/>
      <c r="V20"/>
      <c r="W20"/>
    </row>
    <row r="21" ht="24" customHeight="1" spans="1:23">
      <c r="A21" s="10" t="s">
        <v>486</v>
      </c>
      <c r="B21" s="24" t="s">
        <v>230</v>
      </c>
      <c r="C21" s="25">
        <v>49484</v>
      </c>
      <c r="D21" s="57">
        <v>23300</v>
      </c>
      <c r="E21" s="57">
        <v>23190</v>
      </c>
      <c r="F21" s="57">
        <v>20493</v>
      </c>
      <c r="G21" s="57">
        <v>20600</v>
      </c>
      <c r="H21" s="57">
        <v>21441</v>
      </c>
      <c r="I21" s="57">
        <v>22899</v>
      </c>
      <c r="M21" s="30"/>
      <c r="T21"/>
      <c r="U21"/>
      <c r="V21"/>
      <c r="W21"/>
    </row>
    <row r="22" ht="24" customHeight="1" spans="1:23">
      <c r="A22" s="10" t="s">
        <v>487</v>
      </c>
      <c r="B22" s="24" t="s">
        <v>230</v>
      </c>
      <c r="C22" s="25">
        <v>49214</v>
      </c>
      <c r="D22" s="57">
        <v>62500</v>
      </c>
      <c r="E22" s="57">
        <v>68950</v>
      </c>
      <c r="F22" s="57">
        <v>52400</v>
      </c>
      <c r="G22" s="57">
        <v>54549</v>
      </c>
      <c r="H22" s="57">
        <v>54561</v>
      </c>
      <c r="I22" s="57">
        <v>61075</v>
      </c>
      <c r="M22" s="30"/>
      <c r="T22"/>
      <c r="U22"/>
      <c r="V22"/>
      <c r="W22"/>
    </row>
    <row r="23" ht="24" customHeight="1" spans="1:23">
      <c r="A23" s="10" t="s">
        <v>488</v>
      </c>
      <c r="B23" s="24" t="s">
        <v>230</v>
      </c>
      <c r="C23" s="25">
        <v>12212</v>
      </c>
      <c r="D23" s="57">
        <v>26000</v>
      </c>
      <c r="E23" s="57">
        <v>26591</v>
      </c>
      <c r="F23" s="57">
        <v>23672</v>
      </c>
      <c r="G23" s="57">
        <v>23359</v>
      </c>
      <c r="H23" s="57">
        <v>17134</v>
      </c>
      <c r="I23" s="57">
        <v>17262</v>
      </c>
      <c r="M23" s="30"/>
      <c r="Q23"/>
      <c r="R23"/>
      <c r="S23"/>
      <c r="T23"/>
      <c r="U23"/>
      <c r="V23"/>
      <c r="W23"/>
    </row>
    <row r="24" ht="24" customHeight="1" spans="1:23">
      <c r="A24" s="10" t="s">
        <v>489</v>
      </c>
      <c r="B24" s="24"/>
      <c r="C24" s="25"/>
      <c r="D24" s="14"/>
      <c r="E24" s="14"/>
      <c r="F24" s="14"/>
      <c r="G24" s="14"/>
      <c r="H24" s="14"/>
      <c r="I24" s="14"/>
      <c r="M24" s="79"/>
      <c r="Q24"/>
      <c r="R24"/>
      <c r="S24"/>
      <c r="T24"/>
      <c r="U24"/>
      <c r="V24"/>
      <c r="W24"/>
    </row>
    <row r="25" ht="24" customHeight="1" spans="1:23">
      <c r="A25" s="10" t="s">
        <v>490</v>
      </c>
      <c r="B25" s="24" t="s">
        <v>491</v>
      </c>
      <c r="C25" s="25">
        <v>14000</v>
      </c>
      <c r="D25" s="57">
        <v>64948</v>
      </c>
      <c r="E25" s="57">
        <v>72122</v>
      </c>
      <c r="F25" s="57">
        <v>63165</v>
      </c>
      <c r="G25" s="57">
        <v>47218</v>
      </c>
      <c r="H25" s="57">
        <v>49885</v>
      </c>
      <c r="I25" s="57">
        <v>110425</v>
      </c>
      <c r="M25" s="30"/>
      <c r="Q25"/>
      <c r="R25"/>
      <c r="S25"/>
      <c r="T25"/>
      <c r="U25"/>
      <c r="V25"/>
      <c r="W25"/>
    </row>
    <row r="26" ht="24" customHeight="1" spans="1:23">
      <c r="A26" s="10" t="s">
        <v>492</v>
      </c>
      <c r="B26" s="24" t="s">
        <v>230</v>
      </c>
      <c r="C26" s="25">
        <v>13865</v>
      </c>
      <c r="D26" s="57">
        <v>64400</v>
      </c>
      <c r="E26" s="57">
        <v>71520</v>
      </c>
      <c r="F26" s="57">
        <v>62546</v>
      </c>
      <c r="G26" s="57">
        <v>46665</v>
      </c>
      <c r="H26" s="57">
        <v>49621</v>
      </c>
      <c r="I26" s="57">
        <v>109940</v>
      </c>
      <c r="M26" s="30"/>
      <c r="Q26"/>
      <c r="R26"/>
      <c r="S26"/>
      <c r="T26"/>
      <c r="U26"/>
      <c r="V26"/>
      <c r="W26"/>
    </row>
    <row r="27" ht="24" customHeight="1" spans="1:23">
      <c r="A27" s="10" t="s">
        <v>493</v>
      </c>
      <c r="B27" s="24" t="s">
        <v>230</v>
      </c>
      <c r="C27" s="25">
        <v>5</v>
      </c>
      <c r="D27" s="13">
        <v>319.55</v>
      </c>
      <c r="E27" s="13">
        <v>621.68</v>
      </c>
      <c r="F27" s="13">
        <v>629.08</v>
      </c>
      <c r="G27" s="13">
        <v>635.59</v>
      </c>
      <c r="H27" s="13">
        <v>703.377</v>
      </c>
      <c r="I27" s="13">
        <v>799.212</v>
      </c>
      <c r="M27" s="79"/>
      <c r="Q27"/>
      <c r="R27"/>
      <c r="S27"/>
      <c r="T27"/>
      <c r="U27"/>
      <c r="V27"/>
      <c r="W27"/>
    </row>
    <row r="28" ht="24" customHeight="1" spans="1:23">
      <c r="A28" s="10" t="s">
        <v>494</v>
      </c>
      <c r="B28" s="24" t="s">
        <v>230</v>
      </c>
      <c r="C28" s="25">
        <v>123</v>
      </c>
      <c r="D28" s="14">
        <v>116.76</v>
      </c>
      <c r="E28" s="14">
        <v>132.94</v>
      </c>
      <c r="F28" s="14">
        <v>130.694</v>
      </c>
      <c r="G28" s="14">
        <v>130.714</v>
      </c>
      <c r="H28" s="14">
        <v>109.923</v>
      </c>
      <c r="I28" s="14">
        <v>113.161</v>
      </c>
      <c r="M28" s="79"/>
      <c r="Q28"/>
      <c r="R28"/>
      <c r="S28"/>
      <c r="T28"/>
      <c r="U28"/>
      <c r="V28"/>
      <c r="W28"/>
    </row>
    <row r="29" ht="24" customHeight="1" spans="1:23">
      <c r="A29" s="10" t="s">
        <v>495</v>
      </c>
      <c r="B29" s="24" t="s">
        <v>230</v>
      </c>
      <c r="C29" s="25">
        <v>106</v>
      </c>
      <c r="D29" s="14">
        <v>104.5</v>
      </c>
      <c r="E29" s="14">
        <v>107.327</v>
      </c>
      <c r="F29" s="14">
        <v>117.023</v>
      </c>
      <c r="G29" s="14">
        <v>105.409</v>
      </c>
      <c r="H29" s="73">
        <v>100.079</v>
      </c>
      <c r="I29" s="73">
        <v>103.011</v>
      </c>
      <c r="M29" s="79"/>
      <c r="Q29"/>
      <c r="R29"/>
      <c r="S29"/>
      <c r="T29"/>
      <c r="U29"/>
      <c r="V29"/>
      <c r="W29"/>
    </row>
    <row r="30" ht="24" customHeight="1" spans="1:23">
      <c r="A30" s="10" t="s">
        <v>496</v>
      </c>
      <c r="B30" s="24" t="s">
        <v>230</v>
      </c>
      <c r="C30" s="25">
        <v>20</v>
      </c>
      <c r="D30" s="13">
        <v>212</v>
      </c>
      <c r="E30" s="13">
        <v>258.683</v>
      </c>
      <c r="F30" s="13">
        <v>262.986</v>
      </c>
      <c r="G30" s="13">
        <v>230.165</v>
      </c>
      <c r="H30" s="13">
        <v>234.988</v>
      </c>
      <c r="I30" s="13">
        <v>253.235</v>
      </c>
      <c r="M30" s="79"/>
      <c r="P30" s="77"/>
      <c r="S30"/>
      <c r="T30"/>
      <c r="U30"/>
      <c r="V30"/>
      <c r="W30"/>
    </row>
    <row r="31" ht="24" customHeight="1" spans="1:23">
      <c r="A31" s="10" t="s">
        <v>497</v>
      </c>
      <c r="B31" s="24" t="s">
        <v>230</v>
      </c>
      <c r="C31" s="25">
        <v>3384</v>
      </c>
      <c r="D31" s="74">
        <v>45400</v>
      </c>
      <c r="E31" s="57">
        <v>46080.949</v>
      </c>
      <c r="F31" s="57">
        <v>41472.502</v>
      </c>
      <c r="G31" s="57">
        <v>41662.19</v>
      </c>
      <c r="H31" s="57">
        <v>20923.936</v>
      </c>
      <c r="I31" s="57">
        <v>20767</v>
      </c>
      <c r="M31" s="79"/>
      <c r="S31"/>
      <c r="T31"/>
      <c r="V31"/>
      <c r="W31"/>
    </row>
    <row r="32" ht="24" customHeight="1" spans="1:23">
      <c r="A32" s="15" t="s">
        <v>498</v>
      </c>
      <c r="B32" s="26" t="s">
        <v>230</v>
      </c>
      <c r="C32" s="69">
        <v>295000</v>
      </c>
      <c r="D32" s="75">
        <v>325057</v>
      </c>
      <c r="E32" s="75">
        <v>336200</v>
      </c>
      <c r="F32" s="75">
        <v>269100</v>
      </c>
      <c r="G32" s="75">
        <v>319551</v>
      </c>
      <c r="H32" s="75">
        <v>249712</v>
      </c>
      <c r="I32" s="75">
        <v>275618</v>
      </c>
      <c r="M32" s="30"/>
      <c r="Q32"/>
      <c r="R32"/>
      <c r="S32"/>
      <c r="T32"/>
      <c r="V32"/>
      <c r="W32"/>
    </row>
    <row r="33" ht="1.5" customHeight="1" spans="13:13">
      <c r="M33" s="80"/>
    </row>
    <row r="34" ht="1.5" customHeight="1" spans="13:13">
      <c r="M34" s="80"/>
    </row>
    <row r="35" ht="1.5" customHeight="1"/>
    <row r="36" ht="16.5" customHeight="1"/>
  </sheetData>
  <mergeCells count="1">
    <mergeCell ref="A1:I1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Q37"/>
  <sheetViews>
    <sheetView topLeftCell="A10" workbookViewId="0">
      <selection activeCell="L10" sqref="L10"/>
    </sheetView>
  </sheetViews>
  <sheetFormatPr defaultColWidth="9" defaultRowHeight="15.6"/>
  <cols>
    <col min="1" max="1" width="10.625" customWidth="1"/>
    <col min="2" max="2" width="12.625" customWidth="1"/>
    <col min="3" max="3" width="12.125" customWidth="1"/>
    <col min="4" max="5" width="10.625" customWidth="1"/>
    <col min="6" max="7" width="11.625" customWidth="1"/>
    <col min="8" max="10" width="0.25" customWidth="1"/>
  </cols>
  <sheetData>
    <row r="1" ht="23.1" customHeight="1" spans="1:7">
      <c r="A1" s="1" t="s">
        <v>499</v>
      </c>
      <c r="B1" s="1"/>
      <c r="C1" s="1"/>
      <c r="D1" s="1"/>
      <c r="E1" s="1"/>
      <c r="F1" s="1"/>
      <c r="G1" s="1"/>
    </row>
    <row r="2" ht="15.95" customHeight="1" spans="1:7">
      <c r="A2" s="53" t="s">
        <v>198</v>
      </c>
      <c r="B2" s="53"/>
      <c r="C2" s="53"/>
      <c r="D2" s="53"/>
      <c r="E2" s="53"/>
      <c r="F2" s="53"/>
      <c r="G2" s="53"/>
    </row>
    <row r="3" ht="8.45" customHeight="1" spans="1:7">
      <c r="A3" s="66" t="s">
        <v>32</v>
      </c>
      <c r="B3" s="5" t="s">
        <v>500</v>
      </c>
      <c r="C3" s="5" t="s">
        <v>501</v>
      </c>
      <c r="D3" s="3"/>
      <c r="E3" s="4"/>
      <c r="F3" s="4" t="s">
        <v>502</v>
      </c>
      <c r="G3" s="5" t="s">
        <v>503</v>
      </c>
    </row>
    <row r="4" ht="8.45" customHeight="1" spans="1:7">
      <c r="A4" s="41"/>
      <c r="B4" s="35"/>
      <c r="C4" s="35"/>
      <c r="D4" s="33"/>
      <c r="E4" s="34"/>
      <c r="F4" s="34"/>
      <c r="G4" s="35"/>
    </row>
    <row r="5" ht="15" customHeight="1" spans="1:7">
      <c r="A5" s="41"/>
      <c r="B5" s="34"/>
      <c r="C5" s="34"/>
      <c r="D5" s="21" t="s">
        <v>504</v>
      </c>
      <c r="E5" s="21" t="s">
        <v>505</v>
      </c>
      <c r="F5" s="34"/>
      <c r="G5" s="35"/>
    </row>
    <row r="6" ht="15" customHeight="1" spans="1:17">
      <c r="A6" s="67"/>
      <c r="B6" s="34"/>
      <c r="C6" s="34"/>
      <c r="D6" s="36"/>
      <c r="E6" s="36"/>
      <c r="F6" s="34"/>
      <c r="G6" s="35"/>
      <c r="L6" s="30"/>
      <c r="M6" s="30"/>
      <c r="N6" s="30"/>
      <c r="O6" s="30"/>
      <c r="P6" s="30"/>
      <c r="Q6" s="30"/>
    </row>
    <row r="7" ht="26.45" customHeight="1" spans="1:17">
      <c r="A7" s="37" t="s">
        <v>69</v>
      </c>
      <c r="B7" s="8">
        <v>634220</v>
      </c>
      <c r="C7" s="8">
        <v>628020</v>
      </c>
      <c r="D7" s="8">
        <v>608942</v>
      </c>
      <c r="E7" s="8">
        <v>19078</v>
      </c>
      <c r="F7" s="8">
        <v>1979</v>
      </c>
      <c r="G7" s="68">
        <v>4221</v>
      </c>
      <c r="L7" s="30"/>
      <c r="M7" s="30"/>
      <c r="N7" s="30"/>
      <c r="O7" s="30"/>
      <c r="P7" s="30"/>
      <c r="Q7" s="30"/>
    </row>
    <row r="8" ht="26.45" customHeight="1" spans="1:17">
      <c r="A8" s="41" t="s">
        <v>41</v>
      </c>
      <c r="B8" s="11">
        <v>12830</v>
      </c>
      <c r="C8" s="11">
        <v>12830</v>
      </c>
      <c r="D8" s="11">
        <v>12684</v>
      </c>
      <c r="E8" s="11">
        <v>146</v>
      </c>
      <c r="F8" s="11">
        <v>0</v>
      </c>
      <c r="G8" s="25">
        <v>0</v>
      </c>
      <c r="L8" s="30"/>
      <c r="M8" s="30"/>
      <c r="N8" s="30"/>
      <c r="O8" s="30"/>
      <c r="P8" s="30"/>
      <c r="Q8" s="30"/>
    </row>
    <row r="9" ht="26.45" customHeight="1" spans="1:17">
      <c r="A9" s="41" t="s">
        <v>42</v>
      </c>
      <c r="B9" s="11">
        <v>14969</v>
      </c>
      <c r="C9" s="11">
        <v>11935</v>
      </c>
      <c r="D9" s="11">
        <v>11635</v>
      </c>
      <c r="E9" s="11">
        <v>300</v>
      </c>
      <c r="F9" s="11">
        <v>1597</v>
      </c>
      <c r="G9" s="25">
        <v>1437</v>
      </c>
      <c r="L9" s="30"/>
      <c r="M9" s="30"/>
      <c r="N9" s="30"/>
      <c r="O9" s="30"/>
      <c r="P9" s="30"/>
      <c r="Q9" s="30"/>
    </row>
    <row r="10" ht="26.45" customHeight="1" spans="1:17">
      <c r="A10" s="41" t="s">
        <v>43</v>
      </c>
      <c r="B10" s="11">
        <v>28443</v>
      </c>
      <c r="C10" s="11">
        <v>28443</v>
      </c>
      <c r="D10" s="11">
        <v>26842</v>
      </c>
      <c r="E10" s="11">
        <v>1601</v>
      </c>
      <c r="F10" s="11">
        <v>0</v>
      </c>
      <c r="G10" s="25">
        <v>0</v>
      </c>
      <c r="L10" s="30"/>
      <c r="M10" s="30"/>
      <c r="N10" s="30"/>
      <c r="O10" s="30"/>
      <c r="P10" s="30"/>
      <c r="Q10" s="30"/>
    </row>
    <row r="11" ht="26.45" customHeight="1" spans="1:17">
      <c r="A11" s="41" t="s">
        <v>44</v>
      </c>
      <c r="B11" s="11">
        <v>24455</v>
      </c>
      <c r="C11" s="11">
        <v>23968</v>
      </c>
      <c r="D11" s="11">
        <v>18692</v>
      </c>
      <c r="E11" s="11">
        <v>5276</v>
      </c>
      <c r="F11" s="11">
        <v>0</v>
      </c>
      <c r="G11" s="25">
        <v>487</v>
      </c>
      <c r="L11" s="30"/>
      <c r="M11" s="30"/>
      <c r="N11" s="30"/>
      <c r="O11" s="30"/>
      <c r="P11" s="30"/>
      <c r="Q11" s="30"/>
    </row>
    <row r="12" ht="26.45" customHeight="1" spans="1:17">
      <c r="A12" s="41" t="s">
        <v>45</v>
      </c>
      <c r="B12" s="11">
        <v>23989</v>
      </c>
      <c r="C12" s="11">
        <v>23354</v>
      </c>
      <c r="D12" s="11">
        <v>12828</v>
      </c>
      <c r="E12" s="11">
        <v>10526</v>
      </c>
      <c r="F12" s="11">
        <v>226</v>
      </c>
      <c r="G12" s="25">
        <v>409</v>
      </c>
      <c r="L12" s="30"/>
      <c r="M12" s="30"/>
      <c r="N12" s="30"/>
      <c r="O12" s="30"/>
      <c r="P12" s="30"/>
      <c r="Q12" s="30"/>
    </row>
    <row r="13" ht="26.45" customHeight="1" spans="1:17">
      <c r="A13" s="41" t="s">
        <v>46</v>
      </c>
      <c r="B13" s="11">
        <v>90925</v>
      </c>
      <c r="C13" s="11">
        <v>90925</v>
      </c>
      <c r="D13" s="11">
        <v>90730</v>
      </c>
      <c r="E13" s="11">
        <v>195</v>
      </c>
      <c r="F13" s="11">
        <v>0</v>
      </c>
      <c r="G13" s="25">
        <v>0</v>
      </c>
      <c r="L13" s="30"/>
      <c r="M13" s="30"/>
      <c r="N13" s="30"/>
      <c r="O13" s="30"/>
      <c r="P13" s="30"/>
      <c r="Q13" s="30"/>
    </row>
    <row r="14" ht="26.45" customHeight="1" spans="1:17">
      <c r="A14" s="41" t="s">
        <v>47</v>
      </c>
      <c r="B14" s="11">
        <v>381830</v>
      </c>
      <c r="C14" s="11">
        <v>379893</v>
      </c>
      <c r="D14" s="11">
        <v>379685</v>
      </c>
      <c r="E14" s="11">
        <v>208</v>
      </c>
      <c r="F14" s="11">
        <v>149</v>
      </c>
      <c r="G14" s="25">
        <v>1788</v>
      </c>
      <c r="L14" s="30"/>
      <c r="M14" s="30"/>
      <c r="N14" s="30"/>
      <c r="O14" s="30"/>
      <c r="P14" s="30"/>
      <c r="Q14" s="30"/>
    </row>
    <row r="15" ht="26.45" customHeight="1" spans="1:17">
      <c r="A15" s="41" t="s">
        <v>48</v>
      </c>
      <c r="B15" s="11">
        <v>39520</v>
      </c>
      <c r="C15" s="11">
        <v>39520</v>
      </c>
      <c r="D15" s="11">
        <v>39206</v>
      </c>
      <c r="E15" s="11">
        <v>314</v>
      </c>
      <c r="F15" s="11">
        <v>0</v>
      </c>
      <c r="G15" s="25">
        <v>0</v>
      </c>
      <c r="L15" s="30"/>
      <c r="M15" s="30"/>
      <c r="N15" s="30"/>
      <c r="O15" s="30"/>
      <c r="P15" s="30"/>
      <c r="Q15" s="30"/>
    </row>
    <row r="16" ht="26.45" customHeight="1" spans="1:7">
      <c r="A16" s="41" t="s">
        <v>49</v>
      </c>
      <c r="B16" s="11">
        <v>17259</v>
      </c>
      <c r="C16" s="11">
        <v>17152</v>
      </c>
      <c r="D16" s="11">
        <v>16640</v>
      </c>
      <c r="E16" s="11">
        <v>512</v>
      </c>
      <c r="F16" s="11">
        <v>7</v>
      </c>
      <c r="G16" s="25">
        <v>100</v>
      </c>
    </row>
    <row r="17" ht="2.25" customHeight="1" spans="1:7">
      <c r="A17" s="45"/>
      <c r="B17" s="16"/>
      <c r="C17" s="16"/>
      <c r="D17" s="16"/>
      <c r="E17" s="16"/>
      <c r="F17" s="16"/>
      <c r="G17" s="69"/>
    </row>
    <row r="35" ht="1.5" customHeight="1"/>
    <row r="36" ht="1.5" customHeight="1"/>
    <row r="37" ht="1.5" customHeight="1"/>
  </sheetData>
  <mergeCells count="10">
    <mergeCell ref="A1:G1"/>
    <mergeCell ref="A2:G2"/>
    <mergeCell ref="A3:A6"/>
    <mergeCell ref="B3:B6"/>
    <mergeCell ref="C3:C6"/>
    <mergeCell ref="D5:D6"/>
    <mergeCell ref="E5:E6"/>
    <mergeCell ref="F3:F6"/>
    <mergeCell ref="G3:G6"/>
    <mergeCell ref="D3:E4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Y32"/>
  <sheetViews>
    <sheetView topLeftCell="A10" workbookViewId="0">
      <selection activeCell="G11" sqref="G11"/>
    </sheetView>
  </sheetViews>
  <sheetFormatPr defaultColWidth="9" defaultRowHeight="15.6"/>
  <cols>
    <col min="1" max="1" width="10.625" customWidth="1"/>
    <col min="2" max="2" width="8.375" customWidth="1"/>
    <col min="3" max="3" width="9.125" customWidth="1"/>
    <col min="4" max="4" width="8.625" customWidth="1"/>
    <col min="5" max="5" width="8.75" customWidth="1"/>
    <col min="6" max="9" width="8.625" customWidth="1"/>
    <col min="10" max="12" width="0.25" customWidth="1"/>
  </cols>
  <sheetData>
    <row r="1" ht="20.1" customHeight="1" spans="1:9">
      <c r="A1" s="61" t="s">
        <v>506</v>
      </c>
      <c r="B1" s="62"/>
      <c r="C1" s="62"/>
      <c r="D1" s="62"/>
      <c r="E1" s="62"/>
      <c r="F1" s="62"/>
      <c r="G1" s="62"/>
      <c r="H1" s="62"/>
      <c r="I1" s="62"/>
    </row>
    <row r="2" ht="12" customHeight="1" spans="1:9">
      <c r="A2" s="3" t="s">
        <v>32</v>
      </c>
      <c r="B2" s="4" t="s">
        <v>507</v>
      </c>
      <c r="C2" s="5" t="s">
        <v>508</v>
      </c>
      <c r="D2" s="63"/>
      <c r="E2" s="5" t="s">
        <v>509</v>
      </c>
      <c r="F2" s="64"/>
      <c r="G2" s="32"/>
      <c r="H2" s="4" t="s">
        <v>510</v>
      </c>
      <c r="I2" s="5" t="s">
        <v>511</v>
      </c>
    </row>
    <row r="3" ht="12" customHeight="1" spans="1:9">
      <c r="A3" s="33"/>
      <c r="B3" s="34"/>
      <c r="C3" s="34"/>
      <c r="D3" s="21" t="s">
        <v>512</v>
      </c>
      <c r="E3" s="34"/>
      <c r="F3" s="21" t="s">
        <v>513</v>
      </c>
      <c r="G3" s="21" t="s">
        <v>514</v>
      </c>
      <c r="H3" s="34"/>
      <c r="I3" s="35"/>
    </row>
    <row r="4" ht="12" customHeight="1" spans="1:9">
      <c r="A4" s="33"/>
      <c r="B4" s="34"/>
      <c r="C4" s="34"/>
      <c r="D4" s="24"/>
      <c r="E4" s="34"/>
      <c r="F4" s="24"/>
      <c r="G4" s="24"/>
      <c r="H4" s="34"/>
      <c r="I4" s="35"/>
    </row>
    <row r="5" ht="12" customHeight="1" spans="1:25">
      <c r="A5" s="33"/>
      <c r="B5" s="34"/>
      <c r="C5" s="34"/>
      <c r="D5" s="36"/>
      <c r="E5" s="34"/>
      <c r="F5" s="36"/>
      <c r="G5" s="36"/>
      <c r="H5" s="34"/>
      <c r="I5" s="35"/>
      <c r="U5" s="29"/>
      <c r="V5" s="29"/>
      <c r="X5" s="29"/>
      <c r="Y5" s="29"/>
    </row>
    <row r="6" ht="26.45" customHeight="1" spans="1:25">
      <c r="A6" s="37" t="s">
        <v>69</v>
      </c>
      <c r="B6" s="54">
        <v>0</v>
      </c>
      <c r="C6" s="54">
        <v>4199448</v>
      </c>
      <c r="D6" s="54">
        <v>426301</v>
      </c>
      <c r="E6" s="54">
        <v>1381206</v>
      </c>
      <c r="F6" s="54">
        <v>1335621</v>
      </c>
      <c r="G6" s="54">
        <v>45585</v>
      </c>
      <c r="H6" s="54">
        <v>39716541</v>
      </c>
      <c r="I6" s="55">
        <v>3224204</v>
      </c>
      <c r="U6" s="30"/>
      <c r="V6" s="30"/>
      <c r="X6" s="30"/>
      <c r="Y6" s="30"/>
    </row>
    <row r="7" ht="26.45" customHeight="1" spans="1:25">
      <c r="A7" s="41" t="s">
        <v>41</v>
      </c>
      <c r="B7" s="56">
        <v>0</v>
      </c>
      <c r="C7" s="56">
        <v>198332</v>
      </c>
      <c r="D7" s="56">
        <v>18177</v>
      </c>
      <c r="E7" s="56">
        <v>62308</v>
      </c>
      <c r="F7" s="56">
        <v>54488</v>
      </c>
      <c r="G7" s="56">
        <v>7820</v>
      </c>
      <c r="H7" s="56">
        <v>979941</v>
      </c>
      <c r="I7" s="57">
        <v>8074</v>
      </c>
      <c r="U7" s="30"/>
      <c r="V7" s="30"/>
      <c r="X7" s="30"/>
      <c r="Y7" s="30"/>
    </row>
    <row r="8" ht="26.45" customHeight="1" spans="1:25">
      <c r="A8" s="41" t="s">
        <v>42</v>
      </c>
      <c r="B8" s="56">
        <v>0</v>
      </c>
      <c r="C8" s="56">
        <v>591466</v>
      </c>
      <c r="D8" s="56">
        <v>65269</v>
      </c>
      <c r="E8" s="56">
        <v>125471</v>
      </c>
      <c r="F8" s="56">
        <v>122283</v>
      </c>
      <c r="G8" s="56">
        <v>3188</v>
      </c>
      <c r="H8" s="56">
        <v>8007920</v>
      </c>
      <c r="I8" s="57">
        <v>3069392</v>
      </c>
      <c r="U8" s="30"/>
      <c r="V8" s="30"/>
      <c r="X8" s="30"/>
      <c r="Y8" s="30"/>
    </row>
    <row r="9" ht="26.45" customHeight="1" spans="1:25">
      <c r="A9" s="41" t="s">
        <v>43</v>
      </c>
      <c r="B9" s="56">
        <v>0</v>
      </c>
      <c r="C9" s="56">
        <v>502395</v>
      </c>
      <c r="D9" s="56">
        <v>55186</v>
      </c>
      <c r="E9" s="56">
        <v>127186</v>
      </c>
      <c r="F9" s="56">
        <v>116887</v>
      </c>
      <c r="G9" s="56">
        <v>10299</v>
      </c>
      <c r="H9" s="56">
        <v>4485935</v>
      </c>
      <c r="I9" s="57">
        <v>1674</v>
      </c>
      <c r="U9" s="30"/>
      <c r="V9" s="30"/>
      <c r="X9" s="30"/>
      <c r="Y9" s="30"/>
    </row>
    <row r="10" ht="26.45" customHeight="1" spans="1:25">
      <c r="A10" s="41" t="s">
        <v>44</v>
      </c>
      <c r="B10" s="56">
        <v>0</v>
      </c>
      <c r="C10" s="56">
        <v>374506</v>
      </c>
      <c r="D10" s="56">
        <v>34580</v>
      </c>
      <c r="E10" s="56">
        <v>171905</v>
      </c>
      <c r="F10" s="56">
        <v>168807</v>
      </c>
      <c r="G10" s="56">
        <v>3098</v>
      </c>
      <c r="H10" s="56">
        <v>5129120</v>
      </c>
      <c r="I10" s="57">
        <v>10417</v>
      </c>
      <c r="U10" s="30"/>
      <c r="V10" s="30"/>
      <c r="X10" s="30"/>
      <c r="Y10" s="30"/>
    </row>
    <row r="11" ht="26.45" customHeight="1" spans="1:25">
      <c r="A11" s="41" t="s">
        <v>45</v>
      </c>
      <c r="B11" s="56">
        <v>0</v>
      </c>
      <c r="C11" s="56">
        <v>730302</v>
      </c>
      <c r="D11" s="56">
        <v>74428</v>
      </c>
      <c r="E11" s="56">
        <v>32239</v>
      </c>
      <c r="F11" s="56">
        <v>32239</v>
      </c>
      <c r="G11" s="56">
        <v>0</v>
      </c>
      <c r="H11" s="56">
        <v>2691028</v>
      </c>
      <c r="I11" s="57">
        <v>7503</v>
      </c>
      <c r="U11" s="30"/>
      <c r="V11" s="30"/>
      <c r="X11" s="30"/>
      <c r="Y11" s="30"/>
    </row>
    <row r="12" ht="26.45" customHeight="1" spans="1:25">
      <c r="A12" s="41" t="s">
        <v>46</v>
      </c>
      <c r="B12" s="56">
        <v>0</v>
      </c>
      <c r="C12" s="56">
        <v>431574</v>
      </c>
      <c r="D12" s="56">
        <v>43647</v>
      </c>
      <c r="E12" s="56">
        <v>288455</v>
      </c>
      <c r="F12" s="56">
        <v>279673</v>
      </c>
      <c r="G12" s="56">
        <v>8782</v>
      </c>
      <c r="H12" s="56">
        <v>3941913</v>
      </c>
      <c r="I12" s="57">
        <v>53995</v>
      </c>
      <c r="U12" s="30"/>
      <c r="V12" s="30"/>
      <c r="X12" s="30"/>
      <c r="Y12" s="30"/>
    </row>
    <row r="13" ht="26.45" customHeight="1" spans="1:25">
      <c r="A13" s="41" t="s">
        <v>47</v>
      </c>
      <c r="B13" s="56">
        <v>0</v>
      </c>
      <c r="C13" s="56">
        <v>425480</v>
      </c>
      <c r="D13" s="56">
        <v>37442</v>
      </c>
      <c r="E13" s="56">
        <v>282716</v>
      </c>
      <c r="F13" s="56">
        <v>277932</v>
      </c>
      <c r="G13" s="56">
        <v>4784</v>
      </c>
      <c r="H13" s="56">
        <v>4021650</v>
      </c>
      <c r="I13" s="57">
        <v>33323</v>
      </c>
      <c r="U13" s="30"/>
      <c r="V13" s="30"/>
      <c r="X13" s="30"/>
      <c r="Y13" s="30"/>
    </row>
    <row r="14" ht="26.45" customHeight="1" spans="1:25">
      <c r="A14" s="41" t="s">
        <v>48</v>
      </c>
      <c r="B14" s="56">
        <v>0</v>
      </c>
      <c r="C14" s="56">
        <v>467493</v>
      </c>
      <c r="D14" s="56">
        <v>47776</v>
      </c>
      <c r="E14" s="56">
        <v>206321</v>
      </c>
      <c r="F14" s="56">
        <v>206321</v>
      </c>
      <c r="G14" s="56">
        <v>0</v>
      </c>
      <c r="H14" s="56">
        <v>4291076</v>
      </c>
      <c r="I14" s="57">
        <v>16068</v>
      </c>
      <c r="U14" s="30"/>
      <c r="V14" s="30"/>
      <c r="X14" s="30"/>
      <c r="Y14" s="30"/>
    </row>
    <row r="15" ht="26.45" customHeight="1" spans="1:25">
      <c r="A15" s="41" t="s">
        <v>49</v>
      </c>
      <c r="B15" s="56">
        <v>0</v>
      </c>
      <c r="C15" s="56">
        <v>477900</v>
      </c>
      <c r="D15" s="56">
        <v>49796</v>
      </c>
      <c r="E15" s="56">
        <v>84605</v>
      </c>
      <c r="F15" s="56">
        <v>76991</v>
      </c>
      <c r="G15" s="56">
        <v>7614</v>
      </c>
      <c r="H15" s="56">
        <v>6167958</v>
      </c>
      <c r="I15" s="57">
        <v>23758</v>
      </c>
      <c r="U15" s="30"/>
      <c r="V15" s="30"/>
      <c r="X15" s="30"/>
      <c r="Y15" s="30"/>
    </row>
    <row r="16" ht="1.5" customHeight="1" spans="1:9">
      <c r="A16" s="45"/>
      <c r="B16" s="58"/>
      <c r="C16" s="58"/>
      <c r="D16" s="58"/>
      <c r="E16" s="58"/>
      <c r="F16" s="58"/>
      <c r="G16" s="58"/>
      <c r="H16" s="58"/>
      <c r="I16" s="59"/>
    </row>
    <row r="17" ht="1.5" customHeight="1" spans="1:9">
      <c r="A17" s="19"/>
      <c r="B17" s="19"/>
      <c r="C17" s="19"/>
      <c r="D17" s="19"/>
      <c r="E17" s="19"/>
      <c r="F17" s="19"/>
      <c r="G17" s="19"/>
      <c r="H17" s="19"/>
      <c r="I17" s="19"/>
    </row>
    <row r="18" ht="1.5" customHeight="1"/>
    <row r="19" ht="1.5" customHeight="1"/>
    <row r="20" spans="14:20">
      <c r="N20" s="65"/>
      <c r="O20" s="65"/>
      <c r="P20" s="65"/>
      <c r="Q20" s="65"/>
      <c r="R20" s="65"/>
      <c r="S20" s="65"/>
      <c r="T20" s="65"/>
    </row>
    <row r="21" spans="14:21">
      <c r="N21" s="65"/>
      <c r="O21" s="65"/>
      <c r="P21" s="65"/>
      <c r="Q21" s="65"/>
      <c r="R21" s="65"/>
      <c r="S21" s="65"/>
      <c r="T21" s="65"/>
      <c r="U21" s="65"/>
    </row>
    <row r="22" spans="14:21">
      <c r="N22" s="65"/>
      <c r="O22" s="65"/>
      <c r="P22" s="65"/>
      <c r="Q22" s="65"/>
      <c r="R22" s="65"/>
      <c r="S22" s="65"/>
      <c r="T22" s="65"/>
      <c r="U22" s="65"/>
    </row>
    <row r="23" spans="14:21">
      <c r="N23" s="65"/>
      <c r="O23" s="65"/>
      <c r="P23" s="65"/>
      <c r="Q23" s="65"/>
      <c r="R23" s="65"/>
      <c r="S23" s="65"/>
      <c r="T23" s="65"/>
      <c r="U23" s="65"/>
    </row>
    <row r="24" spans="14:21">
      <c r="N24" s="65"/>
      <c r="O24" s="65"/>
      <c r="P24" s="65"/>
      <c r="Q24" s="65"/>
      <c r="R24" s="65"/>
      <c r="S24" s="65"/>
      <c r="T24" s="65"/>
      <c r="U24" s="65"/>
    </row>
    <row r="25" spans="14:21">
      <c r="N25" s="65"/>
      <c r="O25" s="65"/>
      <c r="P25" s="65"/>
      <c r="Q25" s="65"/>
      <c r="R25" s="65"/>
      <c r="S25" s="65"/>
      <c r="T25" s="65"/>
      <c r="U25" s="65"/>
    </row>
    <row r="26" spans="14:21">
      <c r="N26" s="65"/>
      <c r="O26" s="65"/>
      <c r="P26" s="65"/>
      <c r="Q26" s="65"/>
      <c r="R26" s="65"/>
      <c r="S26" s="65"/>
      <c r="T26" s="65"/>
      <c r="U26" s="65"/>
    </row>
    <row r="27" spans="14:21">
      <c r="N27" s="65"/>
      <c r="O27" s="65"/>
      <c r="P27" s="65"/>
      <c r="Q27" s="65"/>
      <c r="R27" s="65"/>
      <c r="S27" s="65"/>
      <c r="T27" s="65"/>
      <c r="U27" s="65"/>
    </row>
    <row r="28" spans="14:21">
      <c r="N28" s="65"/>
      <c r="O28" s="65"/>
      <c r="P28" s="65"/>
      <c r="Q28" s="65"/>
      <c r="R28" s="65"/>
      <c r="S28" s="65"/>
      <c r="T28" s="65"/>
      <c r="U28" s="65"/>
    </row>
    <row r="29" spans="14:21">
      <c r="N29" s="65"/>
      <c r="O29" s="65"/>
      <c r="P29" s="65"/>
      <c r="Q29" s="65"/>
      <c r="R29" s="65"/>
      <c r="S29" s="65"/>
      <c r="T29" s="65"/>
      <c r="U29" s="65"/>
    </row>
    <row r="30" spans="14:21">
      <c r="N30" s="65"/>
      <c r="O30" s="65"/>
      <c r="P30" s="65"/>
      <c r="Q30" s="65"/>
      <c r="R30" s="65"/>
      <c r="S30" s="65"/>
      <c r="T30" s="65"/>
      <c r="U30" s="65"/>
    </row>
    <row r="31" spans="14:21">
      <c r="N31" s="65"/>
      <c r="O31" s="65"/>
      <c r="P31" s="65"/>
      <c r="Q31" s="65"/>
      <c r="R31" s="65"/>
      <c r="S31" s="65"/>
      <c r="T31" s="65"/>
      <c r="U31" s="65"/>
    </row>
    <row r="32" spans="21:21">
      <c r="U32" s="65"/>
    </row>
  </sheetData>
  <mergeCells count="9">
    <mergeCell ref="A2:A5"/>
    <mergeCell ref="B2:B5"/>
    <mergeCell ref="C2:C5"/>
    <mergeCell ref="D3:D5"/>
    <mergeCell ref="E2:E5"/>
    <mergeCell ref="F3:F5"/>
    <mergeCell ref="G3:G5"/>
    <mergeCell ref="H2:H5"/>
    <mergeCell ref="I2:I5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U36"/>
  <sheetViews>
    <sheetView topLeftCell="A10" workbookViewId="0">
      <selection activeCell="G9" sqref="G9"/>
    </sheetView>
  </sheetViews>
  <sheetFormatPr defaultColWidth="9" defaultRowHeight="15.6"/>
  <cols>
    <col min="1" max="1" width="10.7" customWidth="1"/>
    <col min="2" max="8" width="9.75" customWidth="1"/>
    <col min="9" max="11" width="0.25" customWidth="1"/>
    <col min="15" max="15" width="9.5" customWidth="1"/>
  </cols>
  <sheetData>
    <row r="1" ht="23.1" customHeight="1" spans="1:8">
      <c r="A1" s="1" t="s">
        <v>515</v>
      </c>
      <c r="B1" s="1"/>
      <c r="C1" s="1"/>
      <c r="D1" s="1"/>
      <c r="E1" s="1"/>
      <c r="F1" s="1"/>
      <c r="G1" s="1"/>
      <c r="H1" s="1"/>
    </row>
    <row r="2" ht="15.95" customHeight="1" spans="1:8">
      <c r="A2" s="53" t="s">
        <v>198</v>
      </c>
      <c r="B2" s="53"/>
      <c r="C2" s="53"/>
      <c r="D2" s="53"/>
      <c r="E2" s="53"/>
      <c r="F2" s="53"/>
      <c r="G2" s="53"/>
      <c r="H2" s="53"/>
    </row>
    <row r="3" ht="9.95" customHeight="1" spans="1:8">
      <c r="A3" s="3" t="s">
        <v>516</v>
      </c>
      <c r="B3" s="4" t="s">
        <v>517</v>
      </c>
      <c r="C3" s="4"/>
      <c r="D3" s="4"/>
      <c r="E3" s="4" t="s">
        <v>518</v>
      </c>
      <c r="F3" s="4" t="s">
        <v>519</v>
      </c>
      <c r="G3" s="4" t="s">
        <v>520</v>
      </c>
      <c r="H3" s="5" t="s">
        <v>521</v>
      </c>
    </row>
    <row r="4" ht="9.95" customHeight="1" spans="1:8">
      <c r="A4" s="33"/>
      <c r="B4" s="34"/>
      <c r="C4" s="34"/>
      <c r="D4" s="34"/>
      <c r="E4" s="34"/>
      <c r="F4" s="34"/>
      <c r="G4" s="34"/>
      <c r="H4" s="35"/>
    </row>
    <row r="5" ht="15" customHeight="1" spans="1:8">
      <c r="A5" s="33"/>
      <c r="B5" s="21" t="s">
        <v>522</v>
      </c>
      <c r="C5" s="21" t="s">
        <v>523</v>
      </c>
      <c r="D5" s="21" t="s">
        <v>524</v>
      </c>
      <c r="E5" s="34"/>
      <c r="F5" s="34"/>
      <c r="G5" s="34"/>
      <c r="H5" s="35"/>
    </row>
    <row r="6" ht="15" customHeight="1" spans="1:8">
      <c r="A6" s="33"/>
      <c r="B6" s="36" t="s">
        <v>525</v>
      </c>
      <c r="C6" s="36" t="s">
        <v>525</v>
      </c>
      <c r="D6" s="36" t="s">
        <v>526</v>
      </c>
      <c r="E6" s="34"/>
      <c r="F6" s="34"/>
      <c r="G6" s="34"/>
      <c r="H6" s="35"/>
    </row>
    <row r="7" ht="26.45" customHeight="1" spans="1:8">
      <c r="A7" s="37" t="s">
        <v>69</v>
      </c>
      <c r="B7" s="54">
        <v>609.227803291738</v>
      </c>
      <c r="C7" s="54">
        <v>42.1608</v>
      </c>
      <c r="D7" s="54">
        <v>186.1956</v>
      </c>
      <c r="E7" s="54">
        <v>632817.253569138</v>
      </c>
      <c r="F7" s="54">
        <v>462411.253569138</v>
      </c>
      <c r="G7" s="54">
        <v>64042</v>
      </c>
      <c r="H7" s="55">
        <v>22899</v>
      </c>
    </row>
    <row r="8" ht="26.45" customHeight="1" spans="1:8">
      <c r="A8" s="41" t="s">
        <v>41</v>
      </c>
      <c r="B8" s="56">
        <v>33.2682</v>
      </c>
      <c r="C8" s="56">
        <v>1.0502</v>
      </c>
      <c r="D8" s="56">
        <v>6.7982</v>
      </c>
      <c r="E8" s="56">
        <v>30759</v>
      </c>
      <c r="F8" s="56">
        <v>25234</v>
      </c>
      <c r="G8" s="56">
        <v>1570</v>
      </c>
      <c r="H8" s="57">
        <v>810</v>
      </c>
    </row>
    <row r="9" ht="26.45" customHeight="1" spans="1:8">
      <c r="A9" s="41" t="s">
        <v>42</v>
      </c>
      <c r="B9" s="56">
        <v>94.4701</v>
      </c>
      <c r="C9" s="56">
        <v>0.9498</v>
      </c>
      <c r="D9" s="56">
        <v>18.1838</v>
      </c>
      <c r="E9" s="56">
        <v>98331.8</v>
      </c>
      <c r="F9" s="56">
        <v>72027.8</v>
      </c>
      <c r="G9" s="56">
        <v>1426</v>
      </c>
      <c r="H9" s="57">
        <v>2203</v>
      </c>
    </row>
    <row r="10" ht="26.45" customHeight="1" spans="1:8">
      <c r="A10" s="41" t="s">
        <v>43</v>
      </c>
      <c r="B10" s="56">
        <v>62.2259</v>
      </c>
      <c r="C10" s="56">
        <v>2.3662</v>
      </c>
      <c r="D10" s="56">
        <v>17.1888</v>
      </c>
      <c r="E10" s="56">
        <v>61462.4</v>
      </c>
      <c r="F10" s="56">
        <v>46714.4</v>
      </c>
      <c r="G10" s="56">
        <v>3550</v>
      </c>
      <c r="H10" s="57">
        <v>2322</v>
      </c>
    </row>
    <row r="11" ht="26.45" customHeight="1" spans="1:8">
      <c r="A11" s="41" t="s">
        <v>44</v>
      </c>
      <c r="B11" s="56">
        <v>48.7272</v>
      </c>
      <c r="C11" s="56">
        <v>1.4541</v>
      </c>
      <c r="D11" s="56">
        <v>25.0921</v>
      </c>
      <c r="E11" s="56">
        <v>54692.8</v>
      </c>
      <c r="F11" s="56">
        <v>36596.8</v>
      </c>
      <c r="G11" s="56">
        <v>2155</v>
      </c>
      <c r="H11" s="57">
        <v>3270</v>
      </c>
    </row>
    <row r="12" ht="26.45" customHeight="1" spans="1:8">
      <c r="A12" s="41" t="s">
        <v>45</v>
      </c>
      <c r="B12" s="56">
        <v>112.079803291738</v>
      </c>
      <c r="C12" s="56">
        <v>0.8305</v>
      </c>
      <c r="D12" s="56">
        <v>4.6146</v>
      </c>
      <c r="E12" s="56">
        <v>96497.65</v>
      </c>
      <c r="F12" s="56">
        <v>86540.65</v>
      </c>
      <c r="G12" s="56">
        <v>1278</v>
      </c>
      <c r="H12" s="57">
        <v>560</v>
      </c>
    </row>
    <row r="13" ht="26.45" customHeight="1" spans="1:8">
      <c r="A13" s="41" t="s">
        <v>46</v>
      </c>
      <c r="B13" s="56">
        <v>50.0755</v>
      </c>
      <c r="C13" s="56">
        <v>4.8815</v>
      </c>
      <c r="D13" s="56">
        <v>36.2797</v>
      </c>
      <c r="E13" s="56">
        <v>54890.85</v>
      </c>
      <c r="F13" s="56">
        <v>37766.85</v>
      </c>
      <c r="G13" s="56">
        <v>7371</v>
      </c>
      <c r="H13" s="57">
        <v>4281</v>
      </c>
    </row>
    <row r="14" ht="26.45" customHeight="1" spans="1:8">
      <c r="A14" s="41" t="s">
        <v>47</v>
      </c>
      <c r="B14" s="56">
        <v>75.9433</v>
      </c>
      <c r="C14" s="56">
        <v>26.191</v>
      </c>
      <c r="D14" s="56">
        <v>28.5556</v>
      </c>
      <c r="E14" s="56">
        <v>104133</v>
      </c>
      <c r="F14" s="56">
        <v>57603</v>
      </c>
      <c r="G14" s="56">
        <v>39365</v>
      </c>
      <c r="H14" s="57">
        <v>3497</v>
      </c>
    </row>
    <row r="15" ht="26.45" customHeight="1" spans="1:8">
      <c r="A15" s="41" t="s">
        <v>48</v>
      </c>
      <c r="B15" s="56">
        <v>62.5906</v>
      </c>
      <c r="C15" s="56">
        <v>3.3267</v>
      </c>
      <c r="D15" s="56">
        <v>36.9917</v>
      </c>
      <c r="E15" s="56">
        <v>65976.4</v>
      </c>
      <c r="F15" s="56">
        <v>47143.4</v>
      </c>
      <c r="G15" s="56">
        <v>4990</v>
      </c>
      <c r="H15" s="57">
        <v>4439</v>
      </c>
    </row>
    <row r="16" ht="26.45" customHeight="1" spans="1:8">
      <c r="A16" s="45" t="s">
        <v>49</v>
      </c>
      <c r="B16" s="58">
        <v>69.8472</v>
      </c>
      <c r="C16" s="58">
        <v>1.5508</v>
      </c>
      <c r="D16" s="58">
        <v>12.4911</v>
      </c>
      <c r="E16" s="58">
        <v>66073.353569138</v>
      </c>
      <c r="F16" s="58">
        <v>52784.353569138</v>
      </c>
      <c r="G16" s="58">
        <v>2337</v>
      </c>
      <c r="H16" s="59">
        <v>1517</v>
      </c>
    </row>
    <row r="17" ht="26.45" customHeight="1" spans="2:9">
      <c r="B17" s="60"/>
      <c r="C17" s="60"/>
      <c r="D17" s="60"/>
      <c r="E17" s="60"/>
      <c r="F17" s="60"/>
      <c r="G17" s="60"/>
      <c r="H17" s="60"/>
      <c r="I17" s="60"/>
    </row>
    <row r="18" spans="15:21">
      <c r="O18" s="60"/>
      <c r="P18" s="60"/>
      <c r="Q18" s="60"/>
      <c r="R18" s="60"/>
      <c r="S18" s="60"/>
      <c r="T18" s="60"/>
      <c r="U18" s="60"/>
    </row>
    <row r="19" spans="15:21">
      <c r="O19" s="60"/>
      <c r="P19" s="60"/>
      <c r="Q19" s="60"/>
      <c r="R19" s="60"/>
      <c r="S19" s="60"/>
      <c r="T19" s="60"/>
      <c r="U19" s="60"/>
    </row>
    <row r="20" spans="15:21">
      <c r="O20" s="60"/>
      <c r="P20" s="60"/>
      <c r="Q20" s="60"/>
      <c r="R20" s="60"/>
      <c r="S20" s="60"/>
      <c r="T20" s="60"/>
      <c r="U20" s="60"/>
    </row>
    <row r="21" spans="15:21">
      <c r="O21" s="60"/>
      <c r="P21" s="60"/>
      <c r="Q21" s="60"/>
      <c r="R21" s="60"/>
      <c r="S21" s="60"/>
      <c r="T21" s="60"/>
      <c r="U21" s="60"/>
    </row>
    <row r="22" spans="15:21">
      <c r="O22" s="60"/>
      <c r="P22" s="60"/>
      <c r="Q22" s="60"/>
      <c r="R22" s="60"/>
      <c r="S22" s="60"/>
      <c r="T22" s="60"/>
      <c r="U22" s="60"/>
    </row>
    <row r="23" spans="15:21">
      <c r="O23" s="60"/>
      <c r="P23" s="60"/>
      <c r="Q23" s="60"/>
      <c r="R23" s="60"/>
      <c r="S23" s="60"/>
      <c r="T23" s="60"/>
      <c r="U23" s="60"/>
    </row>
    <row r="24" spans="15:21">
      <c r="O24" s="60"/>
      <c r="P24" s="60"/>
      <c r="Q24" s="60"/>
      <c r="R24" s="60"/>
      <c r="S24" s="60"/>
      <c r="T24" s="60"/>
      <c r="U24" s="60"/>
    </row>
    <row r="25" spans="15:21">
      <c r="O25" s="60"/>
      <c r="P25" s="60"/>
      <c r="Q25" s="60"/>
      <c r="R25" s="60"/>
      <c r="S25" s="60"/>
      <c r="T25" s="60"/>
      <c r="U25" s="60"/>
    </row>
    <row r="26" spans="15:21">
      <c r="O26" s="60"/>
      <c r="P26" s="60"/>
      <c r="Q26" s="60"/>
      <c r="R26" s="60"/>
      <c r="S26" s="60"/>
      <c r="T26" s="60"/>
      <c r="U26" s="60"/>
    </row>
    <row r="34" ht="1.5" customHeight="1"/>
    <row r="35" ht="1.5" customHeight="1"/>
    <row r="36" ht="1.5" customHeight="1"/>
  </sheetData>
  <mergeCells count="8">
    <mergeCell ref="A1:H1"/>
    <mergeCell ref="A2:H2"/>
    <mergeCell ref="A3:A6"/>
    <mergeCell ref="E3:E6"/>
    <mergeCell ref="F3:F6"/>
    <mergeCell ref="G3:G6"/>
    <mergeCell ref="H3:H6"/>
    <mergeCell ref="B3:D4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K18"/>
  <sheetViews>
    <sheetView tabSelected="1" workbookViewId="0">
      <selection activeCell="H14" sqref="H14"/>
    </sheetView>
  </sheetViews>
  <sheetFormatPr defaultColWidth="9" defaultRowHeight="15.6"/>
  <cols>
    <col min="1" max="1" width="10.625" customWidth="1"/>
    <col min="2" max="6" width="7.625" customWidth="1"/>
    <col min="7" max="7" width="8.125" customWidth="1"/>
    <col min="8" max="10" width="7.625" customWidth="1"/>
    <col min="11" max="13" width="0.25" customWidth="1"/>
  </cols>
  <sheetData>
    <row r="1" ht="20.1" customHeight="1" spans="1:10">
      <c r="A1" s="31" t="s">
        <v>527</v>
      </c>
      <c r="B1" s="31"/>
      <c r="C1" s="31"/>
      <c r="D1" s="31"/>
      <c r="E1" s="31"/>
      <c r="F1" s="31"/>
      <c r="G1" s="31"/>
      <c r="H1" s="31"/>
      <c r="I1" s="31"/>
      <c r="J1" s="31"/>
    </row>
    <row r="2" ht="12" customHeight="1" spans="1:10">
      <c r="A2" s="3" t="s">
        <v>516</v>
      </c>
      <c r="B2" s="4" t="s">
        <v>528</v>
      </c>
      <c r="C2" s="4" t="s">
        <v>529</v>
      </c>
      <c r="D2" s="5" t="s">
        <v>530</v>
      </c>
      <c r="E2" s="32"/>
      <c r="F2" s="4" t="s">
        <v>531</v>
      </c>
      <c r="G2" s="4" t="s">
        <v>532</v>
      </c>
      <c r="H2" s="5" t="s">
        <v>533</v>
      </c>
      <c r="I2" s="32"/>
      <c r="J2" s="5" t="s">
        <v>534</v>
      </c>
    </row>
    <row r="3" ht="12" customHeight="1" spans="1:10">
      <c r="A3" s="33"/>
      <c r="B3" s="34"/>
      <c r="C3" s="34"/>
      <c r="D3" s="35"/>
      <c r="E3" s="21" t="s">
        <v>535</v>
      </c>
      <c r="F3" s="34"/>
      <c r="G3" s="34"/>
      <c r="H3" s="35"/>
      <c r="I3" s="21" t="s">
        <v>536</v>
      </c>
      <c r="J3" s="35"/>
    </row>
    <row r="4" ht="12" customHeight="1" spans="1:10">
      <c r="A4" s="33"/>
      <c r="B4" s="34"/>
      <c r="C4" s="34"/>
      <c r="D4" s="35"/>
      <c r="E4" s="24"/>
      <c r="F4" s="34"/>
      <c r="G4" s="34"/>
      <c r="H4" s="35"/>
      <c r="I4" s="24"/>
      <c r="J4" s="35"/>
    </row>
    <row r="5" ht="12" customHeight="1" spans="1:10">
      <c r="A5" s="33"/>
      <c r="B5" s="34"/>
      <c r="C5" s="34"/>
      <c r="D5" s="35"/>
      <c r="E5" s="36"/>
      <c r="F5" s="34"/>
      <c r="G5" s="34"/>
      <c r="H5" s="35"/>
      <c r="I5" s="36"/>
      <c r="J5" s="35"/>
    </row>
    <row r="6" ht="26.45" customHeight="1" spans="1:10">
      <c r="A6" s="37" t="s">
        <v>69</v>
      </c>
      <c r="B6" s="38">
        <v>61075</v>
      </c>
      <c r="C6" s="39">
        <v>17262</v>
      </c>
      <c r="D6" s="39">
        <v>110425</v>
      </c>
      <c r="E6" s="39">
        <v>109940</v>
      </c>
      <c r="F6" s="40">
        <v>20766.885</v>
      </c>
      <c r="G6" s="39">
        <v>275618.3</v>
      </c>
      <c r="H6" s="40">
        <v>113.161</v>
      </c>
      <c r="I6" s="40">
        <v>103.011</v>
      </c>
      <c r="J6" s="49">
        <v>799.212</v>
      </c>
    </row>
    <row r="7" ht="26.45" customHeight="1" spans="1:10">
      <c r="A7" s="41" t="s">
        <v>41</v>
      </c>
      <c r="B7" s="42">
        <v>3113</v>
      </c>
      <c r="C7" s="43">
        <v>29</v>
      </c>
      <c r="D7" s="43">
        <v>899</v>
      </c>
      <c r="E7" s="43">
        <v>899</v>
      </c>
      <c r="F7" s="44">
        <v>16.7</v>
      </c>
      <c r="G7" s="43">
        <v>9304</v>
      </c>
      <c r="H7" s="44">
        <v>0</v>
      </c>
      <c r="I7" s="44">
        <v>0</v>
      </c>
      <c r="J7" s="50">
        <v>1.048</v>
      </c>
    </row>
    <row r="8" ht="26.45" customHeight="1" spans="1:10">
      <c r="A8" s="41" t="s">
        <v>42</v>
      </c>
      <c r="B8" s="42">
        <v>7044</v>
      </c>
      <c r="C8" s="43">
        <v>14193</v>
      </c>
      <c r="D8" s="43">
        <v>2502</v>
      </c>
      <c r="E8" s="43">
        <v>2468</v>
      </c>
      <c r="F8" s="44">
        <v>3812.513</v>
      </c>
      <c r="G8" s="43">
        <v>54285</v>
      </c>
      <c r="H8" s="44">
        <v>62.43</v>
      </c>
      <c r="I8" s="44">
        <v>62.43</v>
      </c>
      <c r="J8" s="50">
        <v>0</v>
      </c>
    </row>
    <row r="9" ht="26.45" customHeight="1" spans="1:10">
      <c r="A9" s="41" t="s">
        <v>43</v>
      </c>
      <c r="B9" s="42">
        <v>8866</v>
      </c>
      <c r="C9" s="43">
        <v>9</v>
      </c>
      <c r="D9" s="43">
        <v>9756</v>
      </c>
      <c r="E9" s="43">
        <v>9756</v>
      </c>
      <c r="F9" s="44">
        <v>9.801</v>
      </c>
      <c r="G9" s="43">
        <v>31057</v>
      </c>
      <c r="H9" s="44">
        <v>0</v>
      </c>
      <c r="I9" s="44">
        <v>0</v>
      </c>
      <c r="J9" s="50">
        <v>0</v>
      </c>
    </row>
    <row r="10" ht="26.45" customHeight="1" spans="1:10">
      <c r="A10" s="41" t="s">
        <v>44</v>
      </c>
      <c r="B10" s="42">
        <v>12438</v>
      </c>
      <c r="C10" s="43">
        <v>119</v>
      </c>
      <c r="D10" s="43">
        <v>34294</v>
      </c>
      <c r="E10" s="43">
        <v>34294</v>
      </c>
      <c r="F10" s="44">
        <v>209.144</v>
      </c>
      <c r="G10" s="43">
        <v>26094</v>
      </c>
      <c r="H10" s="44">
        <v>3.152</v>
      </c>
      <c r="I10" s="44">
        <v>0</v>
      </c>
      <c r="J10" s="50">
        <v>0</v>
      </c>
    </row>
    <row r="11" ht="26.45" customHeight="1" spans="1:10">
      <c r="A11" s="41" t="s">
        <v>45</v>
      </c>
      <c r="B11" s="42">
        <v>4010</v>
      </c>
      <c r="C11" s="43">
        <v>1960</v>
      </c>
      <c r="D11" s="43">
        <v>57286</v>
      </c>
      <c r="E11" s="43">
        <v>57286</v>
      </c>
      <c r="F11" s="44">
        <v>14831.307</v>
      </c>
      <c r="G11" s="43">
        <v>29545</v>
      </c>
      <c r="H11" s="44">
        <v>0</v>
      </c>
      <c r="I11" s="44">
        <v>0</v>
      </c>
      <c r="J11" s="50">
        <v>0</v>
      </c>
    </row>
    <row r="12" ht="26.45" customHeight="1" spans="1:10">
      <c r="A12" s="41" t="s">
        <v>46</v>
      </c>
      <c r="B12" s="42">
        <v>5356</v>
      </c>
      <c r="C12" s="43">
        <v>102</v>
      </c>
      <c r="D12" s="43">
        <v>897</v>
      </c>
      <c r="E12" s="43">
        <v>787</v>
      </c>
      <c r="F12" s="44">
        <v>298.381</v>
      </c>
      <c r="G12" s="43">
        <v>25144.3</v>
      </c>
      <c r="H12" s="44">
        <v>12.781</v>
      </c>
      <c r="I12" s="44">
        <v>12.781</v>
      </c>
      <c r="J12" s="50">
        <v>775.517</v>
      </c>
    </row>
    <row r="13" ht="26.45" customHeight="1" spans="1:10">
      <c r="A13" s="41" t="s">
        <v>47</v>
      </c>
      <c r="B13" s="42">
        <v>3297</v>
      </c>
      <c r="C13" s="43">
        <v>102</v>
      </c>
      <c r="D13" s="43">
        <v>1120</v>
      </c>
      <c r="E13" s="43">
        <v>779</v>
      </c>
      <c r="F13" s="44">
        <v>548.108</v>
      </c>
      <c r="G13" s="43">
        <v>27576</v>
      </c>
      <c r="H13" s="44">
        <v>28.455</v>
      </c>
      <c r="I13" s="44">
        <v>21.457</v>
      </c>
      <c r="J13" s="50">
        <v>22.647</v>
      </c>
    </row>
    <row r="14" ht="26.45" customHeight="1" spans="1:10">
      <c r="A14" s="41" t="s">
        <v>48</v>
      </c>
      <c r="B14" s="42">
        <v>8221</v>
      </c>
      <c r="C14" s="43">
        <v>87</v>
      </c>
      <c r="D14" s="43">
        <v>1671</v>
      </c>
      <c r="E14" s="43">
        <v>1671</v>
      </c>
      <c r="F14" s="44">
        <v>8.039</v>
      </c>
      <c r="G14" s="43">
        <v>29362</v>
      </c>
      <c r="H14" s="44">
        <v>0</v>
      </c>
      <c r="I14" s="44">
        <v>0</v>
      </c>
      <c r="J14" s="50">
        <v>0</v>
      </c>
    </row>
    <row r="15" ht="26.45" customHeight="1" spans="1:11">
      <c r="A15" s="45" t="s">
        <v>49</v>
      </c>
      <c r="B15" s="46">
        <v>8730</v>
      </c>
      <c r="C15" s="47">
        <v>661</v>
      </c>
      <c r="D15" s="47">
        <v>2000</v>
      </c>
      <c r="E15" s="47">
        <v>2000</v>
      </c>
      <c r="F15" s="48">
        <v>1032.892</v>
      </c>
      <c r="G15" s="47">
        <v>43251</v>
      </c>
      <c r="H15" s="48">
        <v>6.343</v>
      </c>
      <c r="I15" s="48">
        <v>6.343</v>
      </c>
      <c r="J15" s="51">
        <v>0</v>
      </c>
      <c r="K15" s="52"/>
    </row>
    <row r="16" ht="1.5" customHeight="1"/>
    <row r="17" ht="1.5" customHeight="1"/>
    <row r="18" ht="1.5" customHeight="1"/>
  </sheetData>
  <mergeCells count="11">
    <mergeCell ref="A1:J1"/>
    <mergeCell ref="A2:A5"/>
    <mergeCell ref="B2:B5"/>
    <mergeCell ref="C2:C5"/>
    <mergeCell ref="D2:D5"/>
    <mergeCell ref="E3:E5"/>
    <mergeCell ref="F2:F5"/>
    <mergeCell ref="G2:G5"/>
    <mergeCell ref="H2:H5"/>
    <mergeCell ref="I3:I5"/>
    <mergeCell ref="J2:J5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O30"/>
  <sheetViews>
    <sheetView topLeftCell="A22" workbookViewId="0">
      <selection activeCell="N6" sqref="N6"/>
    </sheetView>
  </sheetViews>
  <sheetFormatPr defaultColWidth="9" defaultRowHeight="15.6"/>
  <cols>
    <col min="1" max="1" width="16.125" customWidth="1"/>
    <col min="2" max="9" width="8" customWidth="1"/>
    <col min="10" max="12" width="0.375" customWidth="1"/>
    <col min="15" max="15" width="11.25" customWidth="1"/>
    <col min="16" max="16" width="9.125" customWidth="1"/>
    <col min="18" max="18" width="12" customWidth="1"/>
    <col min="20" max="20" width="10" customWidth="1"/>
  </cols>
  <sheetData>
    <row r="1" ht="23.1" customHeight="1" spans="1:9">
      <c r="A1" s="1" t="s">
        <v>537</v>
      </c>
      <c r="B1" s="1"/>
      <c r="C1" s="1"/>
      <c r="D1" s="1"/>
      <c r="E1" s="1"/>
      <c r="F1" s="1"/>
      <c r="G1" s="1"/>
      <c r="H1" s="1"/>
      <c r="I1" s="1"/>
    </row>
    <row r="2" ht="15.95" customHeight="1" spans="1:9">
      <c r="A2" s="2" t="s">
        <v>538</v>
      </c>
      <c r="B2" s="2"/>
      <c r="C2" s="2"/>
      <c r="D2" s="2"/>
      <c r="E2" s="2"/>
      <c r="F2" s="2"/>
      <c r="G2" s="2"/>
      <c r="H2" s="2"/>
      <c r="I2" s="2"/>
    </row>
    <row r="3" ht="30" customHeight="1" spans="1:9">
      <c r="A3" s="3" t="s">
        <v>433</v>
      </c>
      <c r="B3" s="4" t="s">
        <v>539</v>
      </c>
      <c r="C3" s="4" t="s">
        <v>283</v>
      </c>
      <c r="D3" s="4" t="s">
        <v>81</v>
      </c>
      <c r="E3" s="4" t="s">
        <v>82</v>
      </c>
      <c r="F3" s="4" t="s">
        <v>83</v>
      </c>
      <c r="G3" s="5" t="s">
        <v>16</v>
      </c>
      <c r="H3" s="6" t="s">
        <v>540</v>
      </c>
      <c r="I3" s="6" t="s">
        <v>21</v>
      </c>
    </row>
    <row r="4" ht="37" customHeight="1" spans="1:9">
      <c r="A4" s="7" t="s">
        <v>541</v>
      </c>
      <c r="B4" s="8">
        <v>112.39</v>
      </c>
      <c r="C4" s="8">
        <v>138.52</v>
      </c>
      <c r="D4" s="8">
        <v>169.58</v>
      </c>
      <c r="E4" s="8">
        <v>196.39</v>
      </c>
      <c r="F4" s="8">
        <v>206.24</v>
      </c>
      <c r="G4" s="9">
        <v>146.32</v>
      </c>
      <c r="H4" s="9">
        <v>63.9664</v>
      </c>
      <c r="I4" s="9">
        <v>63.422</v>
      </c>
    </row>
    <row r="5" ht="37" customHeight="1" spans="1:9">
      <c r="A5" s="10" t="s">
        <v>542</v>
      </c>
      <c r="B5" s="11">
        <v>82.83</v>
      </c>
      <c r="C5" s="12">
        <v>96.6</v>
      </c>
      <c r="D5" s="12">
        <v>107.2</v>
      </c>
      <c r="E5" s="11">
        <v>111.26</v>
      </c>
      <c r="F5" s="11">
        <v>106.36</v>
      </c>
      <c r="G5" s="13">
        <v>16.03</v>
      </c>
      <c r="H5" s="14" t="s">
        <v>178</v>
      </c>
      <c r="I5" s="14" t="s">
        <v>178</v>
      </c>
    </row>
    <row r="6" ht="37" customHeight="1" spans="1:9">
      <c r="A6" s="10" t="s">
        <v>543</v>
      </c>
      <c r="B6" s="11">
        <v>31.05</v>
      </c>
      <c r="C6" s="11">
        <v>121.97</v>
      </c>
      <c r="D6" s="11">
        <v>156.03</v>
      </c>
      <c r="E6" s="11">
        <v>186.55</v>
      </c>
      <c r="F6" s="11">
        <v>196.93</v>
      </c>
      <c r="G6" s="13">
        <v>139</v>
      </c>
      <c r="H6" s="13">
        <v>63.3724</v>
      </c>
      <c r="I6" s="13">
        <v>62.802</v>
      </c>
    </row>
    <row r="7" ht="37" customHeight="1" spans="1:9">
      <c r="A7" s="10" t="s">
        <v>544</v>
      </c>
      <c r="B7" s="11">
        <v>9.22</v>
      </c>
      <c r="C7" s="11">
        <v>4.89</v>
      </c>
      <c r="D7" s="11">
        <v>5.08</v>
      </c>
      <c r="E7" s="11">
        <v>2.76</v>
      </c>
      <c r="F7" s="11">
        <v>3.7</v>
      </c>
      <c r="G7" s="13">
        <v>3.31</v>
      </c>
      <c r="H7" s="13">
        <v>0.1965</v>
      </c>
      <c r="I7" s="13">
        <v>0.1979</v>
      </c>
    </row>
    <row r="8" ht="37" customHeight="1" spans="1:9">
      <c r="A8" s="10" t="s">
        <v>545</v>
      </c>
      <c r="B8" s="11">
        <v>17.66</v>
      </c>
      <c r="C8" s="11">
        <v>9.33</v>
      </c>
      <c r="D8" s="11">
        <v>6.86</v>
      </c>
      <c r="E8" s="11">
        <v>5.27</v>
      </c>
      <c r="F8" s="11">
        <v>4.23</v>
      </c>
      <c r="G8" s="13">
        <v>3.01</v>
      </c>
      <c r="H8" s="13">
        <v>0.3975</v>
      </c>
      <c r="I8" s="13">
        <v>0.4221</v>
      </c>
    </row>
    <row r="9" ht="37" customHeight="1" spans="1:9">
      <c r="A9" s="15" t="s">
        <v>546</v>
      </c>
      <c r="B9" s="16">
        <v>4.46</v>
      </c>
      <c r="C9" s="16">
        <v>2.33</v>
      </c>
      <c r="D9" s="16">
        <v>1.61</v>
      </c>
      <c r="E9" s="16">
        <v>1.81</v>
      </c>
      <c r="F9" s="16">
        <v>1.38</v>
      </c>
      <c r="G9" s="17">
        <v>1</v>
      </c>
      <c r="H9" s="17">
        <v>0</v>
      </c>
      <c r="I9" s="17">
        <v>0</v>
      </c>
    </row>
    <row r="10" ht="21" customHeight="1" spans="1:9">
      <c r="A10" s="18" t="s">
        <v>547</v>
      </c>
      <c r="B10" s="18"/>
      <c r="C10" s="18"/>
      <c r="D10" s="18"/>
      <c r="E10" s="18"/>
      <c r="F10" s="18"/>
      <c r="G10" s="18"/>
      <c r="H10" s="18"/>
      <c r="I10" s="18"/>
    </row>
    <row r="11" ht="7.35" customHeight="1" spans="1:9">
      <c r="A11" s="19"/>
      <c r="B11" s="19"/>
      <c r="C11" s="19"/>
      <c r="D11" s="19"/>
      <c r="E11" s="19"/>
      <c r="F11" s="19"/>
      <c r="G11" s="19"/>
      <c r="H11" s="19"/>
      <c r="I11" s="19"/>
    </row>
    <row r="12" ht="23.1" customHeight="1" spans="1:9">
      <c r="A12" s="20" t="s">
        <v>548</v>
      </c>
      <c r="B12" s="20"/>
      <c r="C12" s="20"/>
      <c r="D12" s="20"/>
      <c r="E12" s="20"/>
      <c r="F12" s="20"/>
      <c r="G12" s="20"/>
      <c r="H12" s="20"/>
      <c r="I12" s="20"/>
    </row>
    <row r="13" ht="6.95" customHeight="1" spans="1:9">
      <c r="A13" s="20"/>
      <c r="B13" s="20"/>
      <c r="C13" s="20"/>
      <c r="D13" s="20"/>
      <c r="E13" s="20"/>
      <c r="F13" s="20"/>
      <c r="G13" s="20"/>
      <c r="H13" s="20"/>
      <c r="I13" s="20"/>
    </row>
    <row r="14" ht="30" customHeight="1" spans="1:9">
      <c r="A14" s="3" t="s">
        <v>433</v>
      </c>
      <c r="B14" s="4" t="s">
        <v>166</v>
      </c>
      <c r="C14" s="4" t="s">
        <v>539</v>
      </c>
      <c r="D14" s="4" t="s">
        <v>283</v>
      </c>
      <c r="E14" s="4" t="s">
        <v>82</v>
      </c>
      <c r="F14" s="4" t="s">
        <v>83</v>
      </c>
      <c r="G14" s="5" t="s">
        <v>16</v>
      </c>
      <c r="H14" s="5" t="s">
        <v>20</v>
      </c>
      <c r="I14" s="5" t="s">
        <v>21</v>
      </c>
    </row>
    <row r="15" ht="37" customHeight="1" spans="1:9">
      <c r="A15" s="7" t="s">
        <v>549</v>
      </c>
      <c r="B15" s="21" t="s">
        <v>550</v>
      </c>
      <c r="C15" s="22">
        <v>4.92</v>
      </c>
      <c r="D15" s="22">
        <v>10.0765</v>
      </c>
      <c r="E15" s="22">
        <v>58.65</v>
      </c>
      <c r="F15" s="22">
        <v>77.22</v>
      </c>
      <c r="G15" s="23">
        <v>68.43</v>
      </c>
      <c r="H15" s="23">
        <v>73.8687</v>
      </c>
      <c r="I15" s="23">
        <v>54.9352</v>
      </c>
    </row>
    <row r="16" ht="37" customHeight="1" spans="1:9">
      <c r="A16" s="10" t="s">
        <v>551</v>
      </c>
      <c r="B16" s="24" t="s">
        <v>550</v>
      </c>
      <c r="C16" s="12">
        <v>4.355</v>
      </c>
      <c r="D16" s="12">
        <v>6.7369</v>
      </c>
      <c r="E16" s="12">
        <v>46.21</v>
      </c>
      <c r="F16" s="12">
        <v>60.32</v>
      </c>
      <c r="G16" s="14">
        <v>54.7911</v>
      </c>
      <c r="H16" s="14">
        <v>65.5881</v>
      </c>
      <c r="I16" s="14">
        <v>46.2411</v>
      </c>
    </row>
    <row r="17" ht="37" customHeight="1" spans="1:9">
      <c r="A17" s="10" t="s">
        <v>552</v>
      </c>
      <c r="B17" s="24" t="s">
        <v>550</v>
      </c>
      <c r="C17" s="12">
        <v>0.258</v>
      </c>
      <c r="D17" s="12">
        <v>2.4965</v>
      </c>
      <c r="E17" s="12">
        <v>9.19</v>
      </c>
      <c r="F17" s="12">
        <v>12</v>
      </c>
      <c r="G17" s="14">
        <v>11.307</v>
      </c>
      <c r="H17" s="14">
        <v>6.1365</v>
      </c>
      <c r="I17" s="14">
        <v>6.4042</v>
      </c>
    </row>
    <row r="18" ht="37" customHeight="1" spans="1:9">
      <c r="A18" s="10" t="s">
        <v>553</v>
      </c>
      <c r="B18" s="24" t="s">
        <v>550</v>
      </c>
      <c r="C18" s="12">
        <v>0.307</v>
      </c>
      <c r="D18" s="12">
        <v>0.8431</v>
      </c>
      <c r="E18" s="12">
        <v>3.26</v>
      </c>
      <c r="F18" s="12">
        <v>4.9</v>
      </c>
      <c r="G18" s="14">
        <v>2.33</v>
      </c>
      <c r="H18" s="14">
        <v>2.1441</v>
      </c>
      <c r="I18" s="14">
        <v>2.2899</v>
      </c>
    </row>
    <row r="19" ht="37" customHeight="1" spans="1:9">
      <c r="A19" s="10" t="s">
        <v>554</v>
      </c>
      <c r="B19" s="24"/>
      <c r="C19" s="11"/>
      <c r="D19" s="11"/>
      <c r="E19" s="11"/>
      <c r="F19" s="11"/>
      <c r="G19" s="25"/>
      <c r="H19" s="25"/>
      <c r="I19" s="25"/>
    </row>
    <row r="20" ht="37" customHeight="1" spans="1:15">
      <c r="A20" s="10" t="s">
        <v>555</v>
      </c>
      <c r="B20" s="24" t="s">
        <v>469</v>
      </c>
      <c r="C20" s="11">
        <v>59.79</v>
      </c>
      <c r="D20" s="11">
        <v>79.94</v>
      </c>
      <c r="E20" s="11">
        <v>609.06</v>
      </c>
      <c r="F20" s="12">
        <v>793.7</v>
      </c>
      <c r="G20" s="14">
        <v>729.7</v>
      </c>
      <c r="H20" s="14">
        <v>865.1496</v>
      </c>
      <c r="I20" s="14">
        <v>609.2278</v>
      </c>
      <c r="O20" s="29"/>
    </row>
    <row r="21" ht="37" customHeight="1" spans="1:15">
      <c r="A21" s="10" t="s">
        <v>556</v>
      </c>
      <c r="B21" s="24" t="s">
        <v>469</v>
      </c>
      <c r="C21" s="12">
        <v>4.51</v>
      </c>
      <c r="D21" s="12">
        <v>27.82</v>
      </c>
      <c r="E21" s="12">
        <v>76.53</v>
      </c>
      <c r="F21" s="12">
        <v>97.32</v>
      </c>
      <c r="G21" s="14">
        <v>75.22</v>
      </c>
      <c r="H21" s="14">
        <v>40.6758</v>
      </c>
      <c r="I21" s="14">
        <v>42.1608</v>
      </c>
      <c r="O21" s="30"/>
    </row>
    <row r="22" ht="37" customHeight="1" spans="1:9">
      <c r="A22" s="10" t="s">
        <v>557</v>
      </c>
      <c r="B22" s="24" t="s">
        <v>474</v>
      </c>
      <c r="C22" s="12">
        <v>30.11</v>
      </c>
      <c r="D22" s="12">
        <v>92.65</v>
      </c>
      <c r="E22" s="12">
        <v>281.45</v>
      </c>
      <c r="F22" s="12">
        <v>420.06</v>
      </c>
      <c r="G22" s="14">
        <v>196.26</v>
      </c>
      <c r="H22" s="14">
        <v>173.9634</v>
      </c>
      <c r="I22" s="14">
        <v>186.1956</v>
      </c>
    </row>
    <row r="23" ht="37" customHeight="1" spans="1:9">
      <c r="A23" s="10" t="s">
        <v>558</v>
      </c>
      <c r="B23" s="24" t="s">
        <v>469</v>
      </c>
      <c r="C23" s="11">
        <v>128.68</v>
      </c>
      <c r="D23" s="11">
        <v>134.02</v>
      </c>
      <c r="E23" s="11">
        <v>504.58</v>
      </c>
      <c r="F23" s="12">
        <v>665.53</v>
      </c>
      <c r="G23" s="14">
        <v>640.95</v>
      </c>
      <c r="H23" s="14">
        <v>585.199</v>
      </c>
      <c r="I23" s="14">
        <v>419.9448</v>
      </c>
    </row>
    <row r="24" ht="37" customHeight="1" spans="1:9">
      <c r="A24" s="10" t="s">
        <v>559</v>
      </c>
      <c r="B24" s="24" t="s">
        <v>474</v>
      </c>
      <c r="C24" s="12">
        <v>69</v>
      </c>
      <c r="D24" s="12">
        <v>127.63</v>
      </c>
      <c r="E24" s="12">
        <v>312.91</v>
      </c>
      <c r="F24" s="12">
        <v>430.84</v>
      </c>
      <c r="G24" s="14">
        <v>191.7</v>
      </c>
      <c r="H24" s="14">
        <v>134.5965</v>
      </c>
      <c r="I24" s="14">
        <v>138.1206</v>
      </c>
    </row>
    <row r="25" ht="37" customHeight="1" spans="1:9">
      <c r="A25" s="10" t="s">
        <v>475</v>
      </c>
      <c r="B25" s="24" t="s">
        <v>474</v>
      </c>
      <c r="C25" s="12">
        <v>64.13</v>
      </c>
      <c r="D25" s="12">
        <v>123.9</v>
      </c>
      <c r="E25" s="12">
        <v>307.62</v>
      </c>
      <c r="F25" s="12">
        <v>424.22</v>
      </c>
      <c r="G25" s="14">
        <v>190.32</v>
      </c>
      <c r="H25" s="14">
        <v>130.6734</v>
      </c>
      <c r="I25" s="14">
        <v>133.5621</v>
      </c>
    </row>
    <row r="26" ht="37" customHeight="1" spans="1:9">
      <c r="A26" s="15" t="s">
        <v>476</v>
      </c>
      <c r="B26" s="26" t="s">
        <v>474</v>
      </c>
      <c r="C26" s="16">
        <v>4.87</v>
      </c>
      <c r="D26" s="16">
        <v>3.73</v>
      </c>
      <c r="E26" s="16">
        <v>5.29</v>
      </c>
      <c r="F26" s="27">
        <v>6.62</v>
      </c>
      <c r="G26" s="28">
        <v>1.38</v>
      </c>
      <c r="H26" s="14">
        <v>3.9231</v>
      </c>
      <c r="I26" s="14">
        <v>4.5585</v>
      </c>
    </row>
    <row r="27" ht="18" customHeight="1" spans="1:9">
      <c r="A27" s="18" t="s">
        <v>560</v>
      </c>
      <c r="B27" s="18"/>
      <c r="C27" s="18"/>
      <c r="D27" s="18"/>
      <c r="E27" s="18"/>
      <c r="F27" s="18"/>
      <c r="G27" s="18"/>
      <c r="H27" s="18"/>
      <c r="I27" s="18"/>
    </row>
    <row r="28" ht="1.5" customHeight="1"/>
    <row r="29" ht="1.5" customHeight="1"/>
    <row r="30" ht="1.5" customHeight="1"/>
  </sheetData>
  <mergeCells count="5">
    <mergeCell ref="A1:I1"/>
    <mergeCell ref="A2:I2"/>
    <mergeCell ref="A10:I10"/>
    <mergeCell ref="A12:I12"/>
    <mergeCell ref="A27:I27"/>
  </mergeCells>
  <printOptions horizontalCentered="1"/>
  <pageMargins left="0.786805555555556" right="0.786805555555556" top="0.393055555555556" bottom="0.196527777777778" header="0.511805555555556" footer="0.5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9"/>
  <sheetViews>
    <sheetView workbookViewId="0">
      <pane ySplit="5" topLeftCell="A6" activePane="bottomLeft" state="frozen"/>
      <selection/>
      <selection pane="bottomLeft" activeCell="B33" sqref="B33:G33"/>
    </sheetView>
  </sheetViews>
  <sheetFormatPr defaultColWidth="9" defaultRowHeight="15.6" outlineLevelCol="6"/>
  <cols>
    <col min="1" max="1" width="10.75" customWidth="1"/>
    <col min="2" max="2" width="11.5" customWidth="1"/>
    <col min="3" max="3" width="11.75" customWidth="1"/>
    <col min="4" max="6" width="11.625" customWidth="1"/>
    <col min="7" max="7" width="11.125" customWidth="1"/>
    <col min="8" max="10" width="0.25" customWidth="1"/>
  </cols>
  <sheetData>
    <row r="1" ht="23.1" customHeight="1" spans="1:7">
      <c r="A1" s="20" t="s">
        <v>51</v>
      </c>
      <c r="B1" s="20"/>
      <c r="C1" s="20"/>
      <c r="D1" s="20"/>
      <c r="E1" s="20"/>
      <c r="F1" s="20"/>
      <c r="G1" s="20"/>
    </row>
    <row r="2" ht="15.95" customHeight="1" spans="1:7">
      <c r="A2" s="2" t="s">
        <v>52</v>
      </c>
      <c r="B2" s="2"/>
      <c r="C2" s="2"/>
      <c r="D2" s="2"/>
      <c r="E2" s="2"/>
      <c r="F2" s="2"/>
      <c r="G2" s="2"/>
    </row>
    <row r="3" ht="6.75" customHeight="1" spans="1:7">
      <c r="A3" s="3" t="s">
        <v>53</v>
      </c>
      <c r="B3" s="82" t="s">
        <v>54</v>
      </c>
      <c r="C3" s="3"/>
      <c r="D3" s="4"/>
      <c r="E3" s="4"/>
      <c r="F3" s="4"/>
      <c r="G3" s="5"/>
    </row>
    <row r="4" ht="13.5" customHeight="1" spans="1:7">
      <c r="A4" s="33"/>
      <c r="B4" s="24"/>
      <c r="C4" s="34" t="s">
        <v>55</v>
      </c>
      <c r="D4" s="34" t="s">
        <v>56</v>
      </c>
      <c r="E4" s="34" t="s">
        <v>57</v>
      </c>
      <c r="F4" s="34" t="s">
        <v>58</v>
      </c>
      <c r="G4" s="105" t="s">
        <v>59</v>
      </c>
    </row>
    <row r="5" ht="12" customHeight="1" spans="1:7">
      <c r="A5" s="33"/>
      <c r="B5" s="36"/>
      <c r="C5" s="34"/>
      <c r="D5" s="34"/>
      <c r="E5" s="34"/>
      <c r="F5" s="34"/>
      <c r="G5" s="84"/>
    </row>
    <row r="6" ht="24.2" customHeight="1" spans="1:7">
      <c r="A6" s="299">
        <v>1990</v>
      </c>
      <c r="B6" s="11">
        <v>454525</v>
      </c>
      <c r="C6" s="11">
        <v>354521</v>
      </c>
      <c r="D6" s="11">
        <v>8086</v>
      </c>
      <c r="E6" s="11">
        <v>88212</v>
      </c>
      <c r="F6" s="11">
        <v>3706</v>
      </c>
      <c r="G6" s="25"/>
    </row>
    <row r="7" ht="24.2" customHeight="1" spans="1:7">
      <c r="A7" s="299">
        <v>1991</v>
      </c>
      <c r="B7" s="11">
        <v>293945</v>
      </c>
      <c r="C7" s="11">
        <v>174805</v>
      </c>
      <c r="D7" s="11">
        <v>7575</v>
      </c>
      <c r="E7" s="11">
        <v>107831</v>
      </c>
      <c r="F7" s="11">
        <v>3734</v>
      </c>
      <c r="G7" s="25"/>
    </row>
    <row r="8" ht="24.2" customHeight="1" spans="1:7">
      <c r="A8" s="299">
        <v>1992</v>
      </c>
      <c r="B8" s="11">
        <v>448624</v>
      </c>
      <c r="C8" s="11">
        <v>303186</v>
      </c>
      <c r="D8" s="11">
        <v>11073</v>
      </c>
      <c r="E8" s="11">
        <v>130366</v>
      </c>
      <c r="F8" s="11">
        <v>3999</v>
      </c>
      <c r="G8" s="25"/>
    </row>
    <row r="9" ht="24.2" customHeight="1" spans="1:7">
      <c r="A9" s="299">
        <v>1993</v>
      </c>
      <c r="B9" s="11">
        <v>619047</v>
      </c>
      <c r="C9" s="11">
        <v>446469</v>
      </c>
      <c r="D9" s="11">
        <v>13308</v>
      </c>
      <c r="E9" s="11">
        <v>154431</v>
      </c>
      <c r="F9" s="11">
        <v>4839</v>
      </c>
      <c r="G9" s="25"/>
    </row>
    <row r="10" ht="24.2" customHeight="1" spans="1:7">
      <c r="A10" s="299">
        <v>1994</v>
      </c>
      <c r="B10" s="11">
        <v>791236</v>
      </c>
      <c r="C10" s="11">
        <v>534149</v>
      </c>
      <c r="D10" s="11">
        <v>18565</v>
      </c>
      <c r="E10" s="11">
        <v>231301</v>
      </c>
      <c r="F10" s="11">
        <v>7221</v>
      </c>
      <c r="G10" s="25"/>
    </row>
    <row r="11" ht="24.2" customHeight="1" spans="1:7">
      <c r="A11" s="299">
        <v>1995</v>
      </c>
      <c r="B11" s="11">
        <v>1237486</v>
      </c>
      <c r="C11" s="11">
        <v>846311</v>
      </c>
      <c r="D11" s="11">
        <v>23173</v>
      </c>
      <c r="E11" s="11">
        <v>358282</v>
      </c>
      <c r="F11" s="11">
        <v>9720</v>
      </c>
      <c r="G11" s="25"/>
    </row>
    <row r="12" ht="24.2" customHeight="1" spans="1:7">
      <c r="A12" s="299">
        <v>1996</v>
      </c>
      <c r="B12" s="11">
        <v>1432747</v>
      </c>
      <c r="C12" s="11">
        <v>988709</v>
      </c>
      <c r="D12" s="11">
        <v>28896</v>
      </c>
      <c r="E12" s="11">
        <v>402570</v>
      </c>
      <c r="F12" s="11">
        <v>12572</v>
      </c>
      <c r="G12" s="25"/>
    </row>
    <row r="13" ht="24.2" customHeight="1" spans="1:7">
      <c r="A13" s="299">
        <v>1997</v>
      </c>
      <c r="B13" s="11">
        <v>1530853</v>
      </c>
      <c r="C13" s="11">
        <v>987403</v>
      </c>
      <c r="D13" s="11">
        <v>28682</v>
      </c>
      <c r="E13" s="11">
        <v>498298</v>
      </c>
      <c r="F13" s="11">
        <v>16470</v>
      </c>
      <c r="G13" s="25"/>
    </row>
    <row r="14" ht="24.2" customHeight="1" spans="1:7">
      <c r="A14" s="299">
        <v>1999</v>
      </c>
      <c r="B14" s="11">
        <v>1662742</v>
      </c>
      <c r="C14" s="11">
        <v>1034257</v>
      </c>
      <c r="D14" s="11">
        <v>26705</v>
      </c>
      <c r="E14" s="11">
        <v>586572</v>
      </c>
      <c r="F14" s="11">
        <v>15208</v>
      </c>
      <c r="G14" s="25"/>
    </row>
    <row r="15" ht="24.2" customHeight="1" spans="1:7">
      <c r="A15" s="299">
        <v>2000</v>
      </c>
      <c r="B15" s="11">
        <v>1642331</v>
      </c>
      <c r="C15" s="11">
        <v>969267</v>
      </c>
      <c r="D15" s="11">
        <v>29984</v>
      </c>
      <c r="E15" s="11">
        <v>626350</v>
      </c>
      <c r="F15" s="11">
        <v>16730</v>
      </c>
      <c r="G15" s="25"/>
    </row>
    <row r="16" ht="24.2" customHeight="1" spans="1:7">
      <c r="A16" s="299">
        <v>2001</v>
      </c>
      <c r="B16" s="11">
        <v>1722962</v>
      </c>
      <c r="C16" s="11">
        <v>1000113</v>
      </c>
      <c r="D16" s="11">
        <v>31615</v>
      </c>
      <c r="E16" s="11">
        <v>674421</v>
      </c>
      <c r="F16" s="11">
        <v>16813</v>
      </c>
      <c r="G16" s="25"/>
    </row>
    <row r="17" ht="24.2" customHeight="1" spans="1:7">
      <c r="A17" s="299">
        <v>2002</v>
      </c>
      <c r="B17" s="11">
        <v>1866267</v>
      </c>
      <c r="C17" s="11">
        <v>1084395</v>
      </c>
      <c r="D17" s="11">
        <v>32792</v>
      </c>
      <c r="E17" s="11">
        <v>730654</v>
      </c>
      <c r="F17" s="11">
        <v>18426</v>
      </c>
      <c r="G17" s="25"/>
    </row>
    <row r="18" ht="24.6" customHeight="1" spans="1:7">
      <c r="A18" s="299">
        <v>2003</v>
      </c>
      <c r="B18" s="11">
        <v>1669718</v>
      </c>
      <c r="C18" s="11">
        <v>647842</v>
      </c>
      <c r="D18" s="11">
        <v>36603</v>
      </c>
      <c r="E18" s="11">
        <v>937885</v>
      </c>
      <c r="F18" s="11">
        <v>18994</v>
      </c>
      <c r="G18" s="25">
        <v>28394</v>
      </c>
    </row>
    <row r="19" ht="24.6" customHeight="1" spans="1:7">
      <c r="A19" s="299">
        <v>2004</v>
      </c>
      <c r="B19" s="11">
        <v>2746683</v>
      </c>
      <c r="C19" s="11">
        <v>1424591</v>
      </c>
      <c r="D19" s="11">
        <v>40927</v>
      </c>
      <c r="E19" s="11">
        <v>1225406</v>
      </c>
      <c r="F19" s="11">
        <v>24886</v>
      </c>
      <c r="G19" s="25">
        <v>30873</v>
      </c>
    </row>
    <row r="20" ht="24.6" customHeight="1" spans="1:7">
      <c r="A20" s="299">
        <v>2005</v>
      </c>
      <c r="B20" s="11">
        <v>2978313</v>
      </c>
      <c r="C20" s="11">
        <v>1512747</v>
      </c>
      <c r="D20" s="11">
        <v>40482</v>
      </c>
      <c r="E20" s="11">
        <v>1359474</v>
      </c>
      <c r="F20" s="11">
        <v>30306</v>
      </c>
      <c r="G20" s="25">
        <v>35304</v>
      </c>
    </row>
    <row r="21" ht="24.6" customHeight="1" spans="1:7">
      <c r="A21" s="299">
        <v>2006</v>
      </c>
      <c r="B21" s="11">
        <v>2838560</v>
      </c>
      <c r="C21" s="11">
        <v>1550218</v>
      </c>
      <c r="D21" s="11">
        <v>50088</v>
      </c>
      <c r="E21" s="11">
        <v>1162155</v>
      </c>
      <c r="F21" s="11">
        <v>35446</v>
      </c>
      <c r="G21" s="25">
        <v>40653</v>
      </c>
    </row>
    <row r="22" ht="24.6" customHeight="1" spans="1:7">
      <c r="A22" s="299">
        <v>2007</v>
      </c>
      <c r="B22" s="11">
        <v>3356597</v>
      </c>
      <c r="C22" s="11">
        <v>1820117</v>
      </c>
      <c r="D22" s="11">
        <v>89300</v>
      </c>
      <c r="E22" s="11">
        <v>1343191</v>
      </c>
      <c r="F22" s="11">
        <v>55040</v>
      </c>
      <c r="G22" s="25">
        <v>48949</v>
      </c>
    </row>
    <row r="23" ht="24.6" customHeight="1" spans="1:7">
      <c r="A23" s="299">
        <v>2008</v>
      </c>
      <c r="B23" s="11">
        <v>3934712</v>
      </c>
      <c r="C23" s="11">
        <v>2065369</v>
      </c>
      <c r="D23" s="11">
        <v>99940</v>
      </c>
      <c r="E23" s="11">
        <v>1652597</v>
      </c>
      <c r="F23" s="11">
        <v>57137</v>
      </c>
      <c r="G23" s="25">
        <v>59669</v>
      </c>
    </row>
    <row r="24" ht="24.6" customHeight="1" spans="1:7">
      <c r="A24" s="299">
        <v>2009</v>
      </c>
      <c r="B24" s="11">
        <v>4109532</v>
      </c>
      <c r="C24" s="11">
        <v>2140908</v>
      </c>
      <c r="D24" s="11">
        <v>92772</v>
      </c>
      <c r="E24" s="11">
        <v>1726006</v>
      </c>
      <c r="F24" s="11">
        <v>65706</v>
      </c>
      <c r="G24" s="25">
        <v>84140</v>
      </c>
    </row>
    <row r="25" ht="24.6" customHeight="1" spans="1:7">
      <c r="A25" s="299">
        <v>2010</v>
      </c>
      <c r="B25" s="11">
        <v>5103820</v>
      </c>
      <c r="C25" s="11">
        <v>2630198</v>
      </c>
      <c r="D25" s="11">
        <v>37302</v>
      </c>
      <c r="E25" s="11">
        <v>2143600</v>
      </c>
      <c r="F25" s="11">
        <v>78417</v>
      </c>
      <c r="G25" s="25">
        <v>214303</v>
      </c>
    </row>
    <row r="26" s="298" customFormat="1" ht="24.6" customHeight="1" spans="1:7">
      <c r="A26" s="299">
        <v>2011</v>
      </c>
      <c r="B26" s="11">
        <v>5966909</v>
      </c>
      <c r="C26" s="11">
        <v>3146104</v>
      </c>
      <c r="D26" s="11">
        <v>36518</v>
      </c>
      <c r="E26" s="11">
        <v>2450454</v>
      </c>
      <c r="F26" s="11">
        <v>89033</v>
      </c>
      <c r="G26" s="25">
        <v>244800</v>
      </c>
    </row>
    <row r="27" s="298" customFormat="1" ht="24.6" customHeight="1" spans="1:7">
      <c r="A27" s="299">
        <v>2012</v>
      </c>
      <c r="B27" s="11">
        <v>6422483</v>
      </c>
      <c r="C27" s="11">
        <v>3471841</v>
      </c>
      <c r="D27" s="11">
        <v>39381</v>
      </c>
      <c r="E27" s="11">
        <v>2536883</v>
      </c>
      <c r="F27" s="11">
        <v>110035</v>
      </c>
      <c r="G27" s="25">
        <v>264343</v>
      </c>
    </row>
    <row r="28" s="298" customFormat="1" ht="24.6" customHeight="1" spans="1:7">
      <c r="A28" s="299">
        <v>2013</v>
      </c>
      <c r="B28" s="11">
        <v>6912480</v>
      </c>
      <c r="C28" s="11">
        <v>3711978</v>
      </c>
      <c r="D28" s="11">
        <v>47292</v>
      </c>
      <c r="E28" s="11">
        <v>2727885</v>
      </c>
      <c r="F28" s="11">
        <v>129221</v>
      </c>
      <c r="G28" s="25">
        <v>296104</v>
      </c>
    </row>
    <row r="29" s="298" customFormat="1" ht="24.2" customHeight="1" spans="1:7">
      <c r="A29" s="300">
        <v>2014</v>
      </c>
      <c r="B29" s="301">
        <v>6306691</v>
      </c>
      <c r="C29" s="301">
        <v>3450785</v>
      </c>
      <c r="D29" s="301">
        <v>46829</v>
      </c>
      <c r="E29" s="301">
        <v>2406876</v>
      </c>
      <c r="F29" s="301">
        <v>122289</v>
      </c>
      <c r="G29" s="302">
        <v>279912</v>
      </c>
    </row>
    <row r="30" s="298" customFormat="1" ht="24.6" customHeight="1" spans="1:7">
      <c r="A30" s="299">
        <v>2015</v>
      </c>
      <c r="B30" s="279">
        <v>6492846</v>
      </c>
      <c r="C30" s="279">
        <v>3601134</v>
      </c>
      <c r="D30" s="279">
        <v>53574</v>
      </c>
      <c r="E30" s="279">
        <v>2382060</v>
      </c>
      <c r="F30" s="279">
        <v>129012</v>
      </c>
      <c r="G30" s="280">
        <v>327066</v>
      </c>
    </row>
    <row r="31" s="298" customFormat="1" ht="24.6" customHeight="1" spans="1:7">
      <c r="A31" s="300">
        <v>2016</v>
      </c>
      <c r="B31" s="279">
        <v>6682401</v>
      </c>
      <c r="C31" s="279">
        <v>3681620</v>
      </c>
      <c r="D31" s="279">
        <v>59302</v>
      </c>
      <c r="E31" s="279">
        <v>2435261</v>
      </c>
      <c r="F31" s="279">
        <v>142745</v>
      </c>
      <c r="G31" s="303">
        <v>363473</v>
      </c>
    </row>
    <row r="32" s="298" customFormat="1" ht="24.6" customHeight="1" spans="1:7">
      <c r="A32" s="299">
        <v>2017</v>
      </c>
      <c r="B32" s="293">
        <v>6854179</v>
      </c>
      <c r="C32" s="293">
        <v>3664198</v>
      </c>
      <c r="D32" s="293">
        <v>61538</v>
      </c>
      <c r="E32" s="293">
        <v>2549419</v>
      </c>
      <c r="F32" s="293">
        <v>157498</v>
      </c>
      <c r="G32" s="294">
        <v>421526</v>
      </c>
    </row>
    <row r="33" s="298" customFormat="1" ht="24.6" customHeight="1" spans="1:7">
      <c r="A33" s="304">
        <v>2018</v>
      </c>
      <c r="B33" s="293">
        <v>6715859</v>
      </c>
      <c r="C33" s="293">
        <v>3687445</v>
      </c>
      <c r="D33" s="293">
        <v>50221</v>
      </c>
      <c r="E33" s="293">
        <v>2379073</v>
      </c>
      <c r="F33" s="293">
        <v>132878</v>
      </c>
      <c r="G33" s="294">
        <v>466242</v>
      </c>
    </row>
    <row r="34" ht="18" customHeight="1" spans="1:7">
      <c r="A34" s="18" t="s">
        <v>60</v>
      </c>
      <c r="B34" s="18"/>
      <c r="C34" s="18"/>
      <c r="D34" s="18"/>
      <c r="E34" s="18"/>
      <c r="F34" s="18"/>
      <c r="G34" s="18"/>
    </row>
    <row r="35" ht="1.5" customHeight="1"/>
    <row r="36" ht="1.5" customHeight="1"/>
    <row r="37" ht="1.5" customHeight="1"/>
    <row r="38" ht="9.95" customHeight="1"/>
    <row r="39" spans="3:7">
      <c r="C39" s="136"/>
      <c r="D39" s="136"/>
      <c r="E39" s="136"/>
      <c r="F39" s="136"/>
      <c r="G39" s="136"/>
    </row>
  </sheetData>
  <mergeCells count="11">
    <mergeCell ref="A1:G1"/>
    <mergeCell ref="A2:G2"/>
    <mergeCell ref="C3:G3"/>
    <mergeCell ref="A34:G34"/>
    <mergeCell ref="A3:A5"/>
    <mergeCell ref="B3:B5"/>
    <mergeCell ref="C4:C5"/>
    <mergeCell ref="D4:D5"/>
    <mergeCell ref="E4:E5"/>
    <mergeCell ref="F4:F5"/>
    <mergeCell ref="G4:G5"/>
  </mergeCells>
  <printOptions horizontalCentered="1"/>
  <pageMargins left="0.786805555555556" right="0.786805555555556" top="0.590277777777778" bottom="0.393055555555556" header="0.511805555555556" footer="0.5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0"/>
  <sheetViews>
    <sheetView workbookViewId="0">
      <pane ySplit="4" topLeftCell="A11" activePane="bottomLeft" state="frozen"/>
      <selection/>
      <selection pane="bottomLeft" activeCell="C13" sqref="C13:G13"/>
    </sheetView>
  </sheetViews>
  <sheetFormatPr defaultColWidth="9" defaultRowHeight="15.6"/>
  <cols>
    <col min="1" max="1" width="11.75" customWidth="1"/>
    <col min="2" max="7" width="11.375" customWidth="1"/>
    <col min="8" max="10" width="0.25" customWidth="1"/>
    <col min="11" max="11" width="9.5" customWidth="1"/>
  </cols>
  <sheetData>
    <row r="1" ht="24.95" customHeight="1" spans="1:7">
      <c r="A1" s="1" t="s">
        <v>61</v>
      </c>
      <c r="B1" s="1"/>
      <c r="C1" s="1"/>
      <c r="D1" s="1"/>
      <c r="E1" s="1"/>
      <c r="F1" s="1"/>
      <c r="G1" s="1"/>
    </row>
    <row r="2" ht="20.1" customHeight="1" spans="1:7">
      <c r="A2" s="2" t="s">
        <v>62</v>
      </c>
      <c r="B2" s="2"/>
      <c r="C2" s="2"/>
      <c r="D2" s="2"/>
      <c r="E2" s="2"/>
      <c r="F2" s="2"/>
      <c r="G2" s="2"/>
    </row>
    <row r="3" ht="13.5" customHeight="1" spans="1:7">
      <c r="A3" s="3" t="s">
        <v>32</v>
      </c>
      <c r="B3" s="5" t="s">
        <v>63</v>
      </c>
      <c r="C3" s="3"/>
      <c r="D3" s="4"/>
      <c r="E3" s="4"/>
      <c r="F3" s="4"/>
      <c r="G3" s="5"/>
    </row>
    <row r="4" ht="41.25" customHeight="1" spans="1:7">
      <c r="A4" s="33"/>
      <c r="B4" s="34"/>
      <c r="C4" s="34" t="s">
        <v>64</v>
      </c>
      <c r="D4" s="34" t="s">
        <v>65</v>
      </c>
      <c r="E4" s="34" t="s">
        <v>66</v>
      </c>
      <c r="F4" s="34" t="s">
        <v>67</v>
      </c>
      <c r="G4" s="35" t="s">
        <v>68</v>
      </c>
    </row>
    <row r="5" ht="59.1" customHeight="1" spans="1:11">
      <c r="A5" s="41" t="s">
        <v>69</v>
      </c>
      <c r="B5" s="293">
        <v>6715859</v>
      </c>
      <c r="C5" s="293">
        <v>3687445</v>
      </c>
      <c r="D5" s="293">
        <v>50221</v>
      </c>
      <c r="E5" s="293">
        <v>2379073</v>
      </c>
      <c r="F5" s="293">
        <v>132878</v>
      </c>
      <c r="G5" s="294">
        <v>466242</v>
      </c>
      <c r="K5" s="65"/>
    </row>
    <row r="6" ht="59.1" customHeight="1" spans="1:11">
      <c r="A6" s="41" t="s">
        <v>41</v>
      </c>
      <c r="B6" s="279">
        <v>478574</v>
      </c>
      <c r="C6" s="279">
        <v>261848</v>
      </c>
      <c r="D6" s="295">
        <v>5220</v>
      </c>
      <c r="E6" s="279">
        <v>174359</v>
      </c>
      <c r="F6" s="279">
        <v>2378</v>
      </c>
      <c r="G6" s="296">
        <v>34768.7157230386</v>
      </c>
      <c r="K6" s="65"/>
    </row>
    <row r="7" ht="59.1" customHeight="1" spans="1:11">
      <c r="A7" s="41" t="s">
        <v>42</v>
      </c>
      <c r="B7" s="279">
        <v>876692</v>
      </c>
      <c r="C7" s="279">
        <v>471783</v>
      </c>
      <c r="D7" s="295">
        <v>2454</v>
      </c>
      <c r="E7" s="279">
        <v>343489</v>
      </c>
      <c r="F7" s="279">
        <v>7733</v>
      </c>
      <c r="G7" s="296">
        <v>51232.83378958</v>
      </c>
      <c r="K7" s="65"/>
    </row>
    <row r="8" ht="59.1" customHeight="1" spans="1:11">
      <c r="A8" s="41" t="s">
        <v>43</v>
      </c>
      <c r="B8" s="279">
        <v>773636</v>
      </c>
      <c r="C8" s="279">
        <v>467327</v>
      </c>
      <c r="D8" s="295">
        <v>4485</v>
      </c>
      <c r="E8" s="279">
        <v>239415</v>
      </c>
      <c r="F8" s="279">
        <v>10578</v>
      </c>
      <c r="G8" s="296">
        <v>51830.6208665563</v>
      </c>
      <c r="K8" s="65"/>
    </row>
    <row r="9" ht="59.1" customHeight="1" spans="1:11">
      <c r="A9" s="41" t="s">
        <v>44</v>
      </c>
      <c r="B9" s="279">
        <v>695909</v>
      </c>
      <c r="C9" s="279">
        <v>411863</v>
      </c>
      <c r="D9" s="295">
        <v>4963</v>
      </c>
      <c r="E9" s="279">
        <v>219424</v>
      </c>
      <c r="F9" s="279">
        <v>7966</v>
      </c>
      <c r="G9" s="296">
        <v>51993.3722339761</v>
      </c>
      <c r="K9" s="65"/>
    </row>
    <row r="10" ht="59.1" customHeight="1" spans="1:11">
      <c r="A10" s="41" t="s">
        <v>45</v>
      </c>
      <c r="B10" s="279">
        <v>949957</v>
      </c>
      <c r="C10" s="279">
        <v>492346</v>
      </c>
      <c r="D10" s="295">
        <v>3815</v>
      </c>
      <c r="E10" s="279">
        <v>378354</v>
      </c>
      <c r="F10" s="279">
        <v>11187</v>
      </c>
      <c r="G10" s="296">
        <v>64255.124359124</v>
      </c>
      <c r="K10" s="65"/>
    </row>
    <row r="11" ht="59.1" customHeight="1" spans="1:11">
      <c r="A11" s="41" t="s">
        <v>46</v>
      </c>
      <c r="B11" s="279">
        <v>620456</v>
      </c>
      <c r="C11" s="279">
        <v>331974</v>
      </c>
      <c r="D11" s="295">
        <v>13849</v>
      </c>
      <c r="E11" s="279">
        <v>226463</v>
      </c>
      <c r="F11" s="279">
        <v>13899</v>
      </c>
      <c r="G11" s="296">
        <v>34270.7570631106</v>
      </c>
      <c r="K11" s="65"/>
    </row>
    <row r="12" ht="59.1" customHeight="1" spans="1:11">
      <c r="A12" s="41" t="s">
        <v>47</v>
      </c>
      <c r="B12" s="279">
        <v>936728</v>
      </c>
      <c r="C12" s="279">
        <v>439303</v>
      </c>
      <c r="D12" s="295">
        <v>6542</v>
      </c>
      <c r="E12" s="279">
        <v>391552</v>
      </c>
      <c r="F12" s="279">
        <v>9560</v>
      </c>
      <c r="G12" s="296">
        <v>89771.0900322943</v>
      </c>
      <c r="K12" s="65"/>
    </row>
    <row r="13" ht="59.1" customHeight="1" spans="1:11">
      <c r="A13" s="41" t="s">
        <v>48</v>
      </c>
      <c r="B13" s="279">
        <v>837048</v>
      </c>
      <c r="C13" s="279">
        <v>464258</v>
      </c>
      <c r="D13" s="295">
        <v>3526</v>
      </c>
      <c r="E13" s="279">
        <v>270209</v>
      </c>
      <c r="F13" s="279">
        <v>42830</v>
      </c>
      <c r="G13" s="296">
        <v>56225.1373389495</v>
      </c>
      <c r="K13" s="65"/>
    </row>
    <row r="14" ht="59.1" customHeight="1" spans="1:11">
      <c r="A14" s="45" t="s">
        <v>49</v>
      </c>
      <c r="B14" s="279">
        <v>549946</v>
      </c>
      <c r="C14" s="279">
        <v>287319</v>
      </c>
      <c r="D14" s="295">
        <v>4099</v>
      </c>
      <c r="E14" s="279">
        <v>217569</v>
      </c>
      <c r="F14" s="279">
        <v>9064</v>
      </c>
      <c r="G14" s="296">
        <v>31895.3741543388</v>
      </c>
      <c r="K14" s="65"/>
    </row>
    <row r="15" ht="18" customHeight="1" spans="1:7">
      <c r="A15" s="18" t="s">
        <v>70</v>
      </c>
      <c r="B15" s="18"/>
      <c r="C15" s="18"/>
      <c r="D15" s="18"/>
      <c r="E15" s="18"/>
      <c r="F15" s="18"/>
      <c r="G15" s="297"/>
    </row>
    <row r="16" ht="2.1" customHeight="1"/>
    <row r="17" ht="2.1" customHeight="1"/>
    <row r="18" ht="2.1" customHeight="1"/>
    <row r="19" spans="2:3">
      <c r="B19" s="65"/>
      <c r="C19" s="65"/>
    </row>
    <row r="20" spans="2:3">
      <c r="B20" s="65"/>
      <c r="C20" s="65"/>
    </row>
    <row r="21" spans="2:3">
      <c r="B21" s="65"/>
      <c r="C21" s="65"/>
    </row>
    <row r="22" spans="2:3">
      <c r="B22" s="65"/>
      <c r="C22" s="65"/>
    </row>
    <row r="23" spans="2:3">
      <c r="B23" s="65"/>
      <c r="C23" s="65"/>
    </row>
    <row r="24" spans="2:3">
      <c r="B24" s="65"/>
      <c r="C24" s="65"/>
    </row>
    <row r="25" spans="2:3">
      <c r="B25" s="65"/>
      <c r="C25" s="65"/>
    </row>
    <row r="26" spans="2:3">
      <c r="B26" s="65"/>
      <c r="C26" s="65"/>
    </row>
    <row r="27" spans="2:3">
      <c r="B27" s="65"/>
      <c r="C27" s="65"/>
    </row>
    <row r="28" spans="2:3">
      <c r="B28" s="65"/>
      <c r="C28" s="65"/>
    </row>
    <row r="29" spans="2:2">
      <c r="B29" s="65"/>
    </row>
    <row r="30" spans="2:2">
      <c r="B30" s="65"/>
    </row>
    <row r="31" spans="2:2">
      <c r="B31" s="65"/>
    </row>
    <row r="32" spans="2:2">
      <c r="B32" s="65"/>
    </row>
    <row r="33" spans="2:2">
      <c r="B33" s="65"/>
    </row>
    <row r="34" spans="2:2">
      <c r="B34" s="65"/>
    </row>
    <row r="35" spans="2:2">
      <c r="B35" s="65"/>
    </row>
    <row r="36" spans="2:2">
      <c r="B36" s="65"/>
    </row>
    <row r="37" spans="2:2">
      <c r="B37" s="65"/>
    </row>
    <row r="38" spans="2:2">
      <c r="B38" s="65"/>
    </row>
    <row r="39" spans="2:2">
      <c r="B39" s="65"/>
    </row>
    <row r="40" spans="2:2">
      <c r="B40" s="65"/>
    </row>
  </sheetData>
  <mergeCells count="6">
    <mergeCell ref="A1:G1"/>
    <mergeCell ref="A2:G2"/>
    <mergeCell ref="C3:G3"/>
    <mergeCell ref="A15:F15"/>
    <mergeCell ref="A3:A4"/>
    <mergeCell ref="B3:B4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8"/>
  <sheetViews>
    <sheetView workbookViewId="0">
      <selection activeCell="B6" sqref="B6"/>
    </sheetView>
  </sheetViews>
  <sheetFormatPr defaultColWidth="9" defaultRowHeight="15.6"/>
  <cols>
    <col min="1" max="1" width="15.25" customWidth="1"/>
    <col min="2" max="2" width="11.75" customWidth="1"/>
    <col min="3" max="7" width="10.625" customWidth="1"/>
    <col min="8" max="10" width="0.375" customWidth="1"/>
  </cols>
  <sheetData>
    <row r="1" ht="23.1" customHeight="1" spans="1:7">
      <c r="A1" s="1" t="s">
        <v>71</v>
      </c>
      <c r="B1" s="1"/>
      <c r="C1" s="1"/>
      <c r="D1" s="1"/>
      <c r="E1" s="1"/>
      <c r="F1" s="1"/>
      <c r="G1" s="1"/>
    </row>
    <row r="2" ht="15.95" customHeight="1" spans="1:7">
      <c r="A2" s="53" t="s">
        <v>72</v>
      </c>
      <c r="B2" s="53"/>
      <c r="C2" s="53"/>
      <c r="D2" s="53"/>
      <c r="E2" s="53"/>
      <c r="F2" s="53"/>
      <c r="G2" s="53"/>
    </row>
    <row r="3" ht="15" customHeight="1" spans="1:7">
      <c r="A3" s="3" t="s">
        <v>32</v>
      </c>
      <c r="B3" s="5" t="s">
        <v>63</v>
      </c>
      <c r="C3" s="3"/>
      <c r="D3" s="4"/>
      <c r="E3" s="4"/>
      <c r="F3" s="4"/>
      <c r="G3" s="5"/>
    </row>
    <row r="4" ht="36" customHeight="1" spans="1:7">
      <c r="A4" s="33"/>
      <c r="B4" s="34"/>
      <c r="C4" s="34" t="s">
        <v>73</v>
      </c>
      <c r="D4" s="34" t="s">
        <v>74</v>
      </c>
      <c r="E4" s="34" t="s">
        <v>75</v>
      </c>
      <c r="F4" s="34" t="s">
        <v>76</v>
      </c>
      <c r="G4" s="35" t="s">
        <v>68</v>
      </c>
    </row>
    <row r="5" ht="30" customHeight="1" spans="1:18">
      <c r="A5" s="37" t="s">
        <v>77</v>
      </c>
      <c r="B5" s="284">
        <v>104.1</v>
      </c>
      <c r="C5" s="284">
        <v>103.8</v>
      </c>
      <c r="D5" s="284">
        <v>106.8</v>
      </c>
      <c r="E5" s="284">
        <v>103.5</v>
      </c>
      <c r="F5" s="284">
        <v>106.9</v>
      </c>
      <c r="G5" s="285">
        <v>109.6</v>
      </c>
      <c r="K5" s="136"/>
      <c r="L5" s="136"/>
      <c r="M5" s="136"/>
      <c r="N5" s="136"/>
      <c r="O5" s="136"/>
      <c r="P5" s="136"/>
      <c r="Q5" s="136"/>
      <c r="R5" s="136"/>
    </row>
    <row r="6" ht="30" customHeight="1" spans="1:18">
      <c r="A6" s="41" t="s">
        <v>41</v>
      </c>
      <c r="B6" s="284">
        <v>103.8</v>
      </c>
      <c r="C6" s="284">
        <v>107.3</v>
      </c>
      <c r="D6" s="284">
        <v>101.5</v>
      </c>
      <c r="E6" s="284">
        <v>98.7</v>
      </c>
      <c r="F6" s="284">
        <v>104</v>
      </c>
      <c r="G6" s="285">
        <v>109.3</v>
      </c>
      <c r="K6" s="136"/>
      <c r="L6" s="136"/>
      <c r="M6" s="136"/>
      <c r="N6" s="136"/>
      <c r="O6" s="136"/>
      <c r="P6" s="136"/>
      <c r="Q6" s="136"/>
      <c r="R6" s="136"/>
    </row>
    <row r="7" ht="30" customHeight="1" spans="1:18">
      <c r="A7" s="41" t="s">
        <v>42</v>
      </c>
      <c r="B7" s="284">
        <v>104</v>
      </c>
      <c r="C7" s="284">
        <v>103.2</v>
      </c>
      <c r="D7" s="284">
        <v>101.9</v>
      </c>
      <c r="E7" s="284">
        <v>104.3</v>
      </c>
      <c r="F7" s="284">
        <v>108.2</v>
      </c>
      <c r="G7" s="285">
        <v>109.6</v>
      </c>
      <c r="K7" s="136"/>
      <c r="L7" s="136"/>
      <c r="M7" s="136"/>
      <c r="N7" s="136"/>
      <c r="O7" s="136"/>
      <c r="P7" s="136"/>
      <c r="Q7" s="136"/>
      <c r="R7" s="136"/>
    </row>
    <row r="8" ht="30" customHeight="1" spans="1:18">
      <c r="A8" s="41" t="s">
        <v>43</v>
      </c>
      <c r="B8" s="284">
        <v>104.2</v>
      </c>
      <c r="C8" s="284">
        <v>105.1</v>
      </c>
      <c r="D8" s="284">
        <v>108.9</v>
      </c>
      <c r="E8" s="284">
        <v>102.1</v>
      </c>
      <c r="F8" s="284">
        <v>109.5</v>
      </c>
      <c r="G8" s="285">
        <v>109.8</v>
      </c>
      <c r="K8" s="136"/>
      <c r="L8" s="136"/>
      <c r="M8" s="136"/>
      <c r="N8" s="136"/>
      <c r="O8" s="136"/>
      <c r="P8" s="136"/>
      <c r="Q8" s="136"/>
      <c r="R8" s="136"/>
    </row>
    <row r="9" ht="30" customHeight="1" spans="1:18">
      <c r="A9" s="41" t="s">
        <v>44</v>
      </c>
      <c r="B9" s="284">
        <v>104.3</v>
      </c>
      <c r="C9" s="284">
        <v>103.3</v>
      </c>
      <c r="D9" s="284">
        <v>102.8</v>
      </c>
      <c r="E9" s="284">
        <v>105</v>
      </c>
      <c r="F9" s="284">
        <v>103.6</v>
      </c>
      <c r="G9" s="285">
        <v>109.7</v>
      </c>
      <c r="K9" s="136"/>
      <c r="L9" s="136"/>
      <c r="M9" s="136"/>
      <c r="N9" s="136"/>
      <c r="O9" s="136"/>
      <c r="P9" s="136"/>
      <c r="Q9" s="136"/>
      <c r="R9" s="136"/>
    </row>
    <row r="10" ht="30" customHeight="1" spans="1:18">
      <c r="A10" s="41" t="s">
        <v>45</v>
      </c>
      <c r="B10" s="284">
        <v>104.2</v>
      </c>
      <c r="C10" s="284">
        <v>102.8</v>
      </c>
      <c r="D10" s="284">
        <v>100.1</v>
      </c>
      <c r="E10" s="284">
        <v>105.5</v>
      </c>
      <c r="F10" s="284">
        <v>100.2</v>
      </c>
      <c r="G10" s="285">
        <v>109.8</v>
      </c>
      <c r="K10" s="136"/>
      <c r="L10" s="136"/>
      <c r="M10" s="136"/>
      <c r="N10" s="136"/>
      <c r="O10" s="136"/>
      <c r="P10" s="136"/>
      <c r="Q10" s="136"/>
      <c r="R10" s="136"/>
    </row>
    <row r="11" ht="30" customHeight="1" spans="1:18">
      <c r="A11" s="41" t="s">
        <v>46</v>
      </c>
      <c r="B11" s="284">
        <v>104</v>
      </c>
      <c r="C11" s="284">
        <v>103.5</v>
      </c>
      <c r="D11" s="284">
        <v>106.2</v>
      </c>
      <c r="E11" s="284">
        <v>104</v>
      </c>
      <c r="F11" s="284">
        <v>104.1</v>
      </c>
      <c r="G11" s="285">
        <v>109.4</v>
      </c>
      <c r="K11" s="136"/>
      <c r="L11" s="136"/>
      <c r="M11" s="136"/>
      <c r="N11" s="136"/>
      <c r="O11" s="136"/>
      <c r="P11" s="136"/>
      <c r="Q11" s="136"/>
      <c r="R11" s="136"/>
    </row>
    <row r="12" ht="30" customHeight="1" spans="1:18">
      <c r="A12" s="41" t="s">
        <v>47</v>
      </c>
      <c r="B12" s="284">
        <v>103.9</v>
      </c>
      <c r="C12" s="284">
        <v>107.1</v>
      </c>
      <c r="D12" s="284">
        <v>119.8</v>
      </c>
      <c r="E12" s="284">
        <v>101.8</v>
      </c>
      <c r="F12" s="284">
        <v>95.6</v>
      </c>
      <c r="G12" s="285">
        <v>109.7</v>
      </c>
      <c r="K12" s="136"/>
      <c r="L12" s="136"/>
      <c r="M12" s="136"/>
      <c r="N12" s="136"/>
      <c r="O12" s="136"/>
      <c r="P12" s="136"/>
      <c r="Q12" s="136"/>
      <c r="R12" s="136"/>
    </row>
    <row r="13" ht="30" customHeight="1" spans="1:18">
      <c r="A13" s="41" t="s">
        <v>48</v>
      </c>
      <c r="B13" s="284">
        <v>104.1</v>
      </c>
      <c r="C13" s="284">
        <v>105</v>
      </c>
      <c r="D13" s="284">
        <v>103.1</v>
      </c>
      <c r="E13" s="284">
        <v>102.2</v>
      </c>
      <c r="F13" s="284">
        <v>105.2</v>
      </c>
      <c r="G13" s="285">
        <v>109.5</v>
      </c>
      <c r="K13" s="136"/>
      <c r="L13" s="136"/>
      <c r="M13" s="136"/>
      <c r="N13" s="136"/>
      <c r="O13" s="136"/>
      <c r="P13" s="136"/>
      <c r="Q13" s="136"/>
      <c r="R13" s="136"/>
    </row>
    <row r="14" ht="30" customHeight="1" spans="1:18">
      <c r="A14" s="45" t="s">
        <v>49</v>
      </c>
      <c r="B14" s="286">
        <v>103.7</v>
      </c>
      <c r="C14" s="286">
        <v>102.3</v>
      </c>
      <c r="D14" s="286">
        <v>109.8</v>
      </c>
      <c r="E14" s="286">
        <v>104.4</v>
      </c>
      <c r="F14" s="286">
        <v>107.9</v>
      </c>
      <c r="G14" s="287">
        <v>110</v>
      </c>
      <c r="K14" s="136"/>
      <c r="L14" s="136"/>
      <c r="M14" s="136"/>
      <c r="N14" s="136"/>
      <c r="O14" s="136"/>
      <c r="P14" s="136"/>
      <c r="Q14" s="136"/>
      <c r="R14" s="136"/>
    </row>
    <row r="15" ht="18" customHeight="1" spans="1:7">
      <c r="A15" s="288" t="s">
        <v>78</v>
      </c>
      <c r="B15" s="288"/>
      <c r="C15" s="288"/>
      <c r="D15" s="288"/>
      <c r="E15" s="288"/>
      <c r="F15" s="288"/>
      <c r="G15" s="288"/>
    </row>
    <row r="16" ht="24.75" customHeight="1" spans="1:7">
      <c r="A16" s="20" t="s">
        <v>79</v>
      </c>
      <c r="B16" s="20"/>
      <c r="C16" s="20"/>
      <c r="D16" s="20"/>
      <c r="E16" s="20"/>
      <c r="F16" s="20"/>
      <c r="G16" s="20"/>
    </row>
    <row r="17" ht="15.95" customHeight="1" spans="1:7">
      <c r="A17" s="261"/>
      <c r="B17" s="261"/>
      <c r="C17" s="261"/>
      <c r="D17" s="261"/>
      <c r="E17" s="261"/>
      <c r="F17" s="261"/>
      <c r="G17" s="261"/>
    </row>
    <row r="18" ht="27" customHeight="1" spans="1:7">
      <c r="A18" s="3" t="s">
        <v>80</v>
      </c>
      <c r="B18" s="4" t="s">
        <v>81</v>
      </c>
      <c r="C18" s="4" t="s">
        <v>82</v>
      </c>
      <c r="D18" s="5" t="s">
        <v>83</v>
      </c>
      <c r="E18" s="5" t="s">
        <v>16</v>
      </c>
      <c r="F18" s="5" t="s">
        <v>18</v>
      </c>
      <c r="G18" s="5" t="s">
        <v>20</v>
      </c>
    </row>
    <row r="19" ht="36" customHeight="1" spans="1:7">
      <c r="A19" s="289" t="s">
        <v>84</v>
      </c>
      <c r="B19" s="8">
        <v>722213</v>
      </c>
      <c r="C19" s="8">
        <v>949734</v>
      </c>
      <c r="D19" s="8">
        <v>1701860</v>
      </c>
      <c r="E19" s="8">
        <v>2906659</v>
      </c>
      <c r="F19" s="278">
        <v>3742476</v>
      </c>
      <c r="G19" s="278">
        <v>3832138</v>
      </c>
    </row>
    <row r="20" ht="36" customHeight="1" spans="1:7">
      <c r="A20" s="10" t="s">
        <v>85</v>
      </c>
      <c r="B20" s="11">
        <v>500950</v>
      </c>
      <c r="C20" s="11">
        <v>584742</v>
      </c>
      <c r="D20" s="11">
        <v>901394</v>
      </c>
      <c r="E20" s="11">
        <v>1581909</v>
      </c>
      <c r="F20" s="279">
        <v>2033150</v>
      </c>
      <c r="G20" s="280">
        <v>2027443</v>
      </c>
    </row>
    <row r="21" ht="36" customHeight="1" spans="1:7">
      <c r="A21" s="10" t="s">
        <v>86</v>
      </c>
      <c r="B21" s="11">
        <v>14970</v>
      </c>
      <c r="C21" s="11">
        <v>21319</v>
      </c>
      <c r="D21" s="11">
        <v>28536</v>
      </c>
      <c r="E21" s="11">
        <v>26294</v>
      </c>
      <c r="F21" s="279">
        <v>27737</v>
      </c>
      <c r="G21" s="280">
        <v>32077</v>
      </c>
    </row>
    <row r="22" ht="36" customHeight="1" spans="1:7">
      <c r="A22" s="10" t="s">
        <v>87</v>
      </c>
      <c r="B22" s="11">
        <v>199250</v>
      </c>
      <c r="C22" s="11">
        <v>331599</v>
      </c>
      <c r="D22" s="11">
        <v>733304</v>
      </c>
      <c r="E22" s="11">
        <v>1156150</v>
      </c>
      <c r="F22" s="279">
        <v>1425455</v>
      </c>
      <c r="G22" s="280">
        <v>1503676</v>
      </c>
    </row>
    <row r="23" ht="36" customHeight="1" spans="1:7">
      <c r="A23" s="10" t="s">
        <v>88</v>
      </c>
      <c r="B23" s="11">
        <v>7043</v>
      </c>
      <c r="C23" s="11">
        <v>12074</v>
      </c>
      <c r="D23" s="11">
        <v>21786</v>
      </c>
      <c r="E23" s="11">
        <v>56370</v>
      </c>
      <c r="F23" s="279">
        <v>80856</v>
      </c>
      <c r="G23" s="280">
        <v>84147</v>
      </c>
    </row>
    <row r="24" ht="36" customHeight="1" spans="1:7">
      <c r="A24" s="15" t="s">
        <v>89</v>
      </c>
      <c r="B24" s="16"/>
      <c r="C24" s="16"/>
      <c r="D24" s="16">
        <v>16840</v>
      </c>
      <c r="E24" s="16">
        <v>85936</v>
      </c>
      <c r="F24" s="290">
        <v>175278</v>
      </c>
      <c r="G24" s="291">
        <v>184795</v>
      </c>
    </row>
    <row r="25" ht="15.95" customHeight="1" spans="1:7">
      <c r="A25" s="18" t="s">
        <v>90</v>
      </c>
      <c r="B25" s="18"/>
      <c r="C25" s="18"/>
      <c r="D25" s="18"/>
      <c r="E25" s="292"/>
      <c r="F25" s="292"/>
      <c r="G25" s="292"/>
    </row>
    <row r="26" ht="1.5" customHeight="1"/>
    <row r="27" ht="1.5" customHeight="1"/>
    <row r="28" ht="1.5" customHeight="1"/>
  </sheetData>
  <mergeCells count="8">
    <mergeCell ref="A1:G1"/>
    <mergeCell ref="A2:G2"/>
    <mergeCell ref="C3:G3"/>
    <mergeCell ref="A15:G15"/>
    <mergeCell ref="A16:G16"/>
    <mergeCell ref="A25:G25"/>
    <mergeCell ref="A3:A4"/>
    <mergeCell ref="B3:B4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3"/>
  <sheetViews>
    <sheetView topLeftCell="A13" workbookViewId="0">
      <selection activeCell="M20" sqref="M20"/>
    </sheetView>
  </sheetViews>
  <sheetFormatPr defaultColWidth="9" defaultRowHeight="15.6"/>
  <cols>
    <col min="1" max="1" width="11.625" customWidth="1"/>
    <col min="2" max="3" width="12.625" customWidth="1"/>
    <col min="4" max="4" width="10.875" customWidth="1"/>
    <col min="5" max="7" width="10.75" customWidth="1"/>
    <col min="8" max="10" width="0.25" customWidth="1"/>
  </cols>
  <sheetData>
    <row r="1" ht="23.1" customHeight="1" spans="1:7">
      <c r="A1" s="1" t="s">
        <v>91</v>
      </c>
      <c r="B1" s="1"/>
      <c r="C1" s="1"/>
      <c r="D1" s="1"/>
      <c r="E1" s="1"/>
      <c r="F1" s="1"/>
      <c r="G1" s="1"/>
    </row>
    <row r="2" ht="15.95" customHeight="1" spans="1:7">
      <c r="A2" s="53" t="s">
        <v>92</v>
      </c>
      <c r="B2" s="53"/>
      <c r="C2" s="53"/>
      <c r="D2" s="53"/>
      <c r="E2" s="53"/>
      <c r="F2" s="53"/>
      <c r="G2" s="53"/>
    </row>
    <row r="3" ht="15" customHeight="1" spans="1:7">
      <c r="A3" s="269" t="s">
        <v>32</v>
      </c>
      <c r="B3" s="270" t="s">
        <v>93</v>
      </c>
      <c r="C3" s="269"/>
      <c r="D3" s="271"/>
      <c r="E3" s="271"/>
      <c r="F3" s="271"/>
      <c r="G3" s="272"/>
    </row>
    <row r="4" ht="30" customHeight="1" spans="1:7">
      <c r="A4" s="273"/>
      <c r="B4" s="274"/>
      <c r="C4" s="275" t="s">
        <v>94</v>
      </c>
      <c r="D4" s="275" t="s">
        <v>95</v>
      </c>
      <c r="E4" s="275" t="s">
        <v>96</v>
      </c>
      <c r="F4" s="275" t="s">
        <v>97</v>
      </c>
      <c r="G4" s="276" t="s">
        <v>98</v>
      </c>
    </row>
    <row r="5" ht="26.1" customHeight="1" spans="1:12">
      <c r="A5" s="41" t="s">
        <v>77</v>
      </c>
      <c r="B5" s="277">
        <v>3832138</v>
      </c>
      <c r="C5" s="277">
        <v>2027443</v>
      </c>
      <c r="D5" s="277">
        <v>32077</v>
      </c>
      <c r="E5" s="277">
        <v>1503676</v>
      </c>
      <c r="F5" s="277">
        <v>84147</v>
      </c>
      <c r="G5" s="278">
        <v>184795</v>
      </c>
      <c r="K5" s="65"/>
      <c r="L5" s="283"/>
    </row>
    <row r="6" ht="26.1" customHeight="1" spans="1:12">
      <c r="A6" s="41" t="s">
        <v>41</v>
      </c>
      <c r="B6" s="279">
        <v>285454</v>
      </c>
      <c r="C6" s="279">
        <v>157068</v>
      </c>
      <c r="D6" s="279">
        <v>3391</v>
      </c>
      <c r="E6" s="279">
        <v>112243</v>
      </c>
      <c r="F6" s="279">
        <v>1483</v>
      </c>
      <c r="G6" s="280">
        <v>11269</v>
      </c>
      <c r="K6" s="65"/>
      <c r="L6" s="283"/>
    </row>
    <row r="7" ht="26.1" customHeight="1" spans="1:12">
      <c r="A7" s="41" t="s">
        <v>42</v>
      </c>
      <c r="B7" s="279">
        <v>503496</v>
      </c>
      <c r="C7" s="279">
        <v>253223</v>
      </c>
      <c r="D7" s="279">
        <v>1605</v>
      </c>
      <c r="E7" s="279">
        <v>219580</v>
      </c>
      <c r="F7" s="279">
        <v>4988</v>
      </c>
      <c r="G7" s="280">
        <v>24100</v>
      </c>
      <c r="K7" s="65"/>
      <c r="L7" s="283"/>
    </row>
    <row r="8" ht="26.1" customHeight="1" spans="1:12">
      <c r="A8" s="41" t="s">
        <v>43</v>
      </c>
      <c r="B8" s="279">
        <v>438393</v>
      </c>
      <c r="C8" s="279">
        <v>268631</v>
      </c>
      <c r="D8" s="279">
        <v>2753</v>
      </c>
      <c r="E8" s="279">
        <v>140121</v>
      </c>
      <c r="F8" s="279">
        <v>6450</v>
      </c>
      <c r="G8" s="280">
        <v>20438</v>
      </c>
      <c r="K8" s="65"/>
      <c r="L8" s="283"/>
    </row>
    <row r="9" ht="26.1" customHeight="1" spans="1:12">
      <c r="A9" s="41" t="s">
        <v>44</v>
      </c>
      <c r="B9" s="279">
        <v>404975</v>
      </c>
      <c r="C9" s="279">
        <v>231479</v>
      </c>
      <c r="D9" s="279">
        <v>2979</v>
      </c>
      <c r="E9" s="279">
        <v>145723</v>
      </c>
      <c r="F9" s="279">
        <v>5138</v>
      </c>
      <c r="G9" s="280">
        <v>19656</v>
      </c>
      <c r="K9" s="65"/>
      <c r="L9" s="283"/>
    </row>
    <row r="10" ht="26.1" customHeight="1" spans="1:12">
      <c r="A10" s="41" t="s">
        <v>45</v>
      </c>
      <c r="B10" s="279">
        <v>530704</v>
      </c>
      <c r="C10" s="279">
        <v>288124</v>
      </c>
      <c r="D10" s="279">
        <v>1500</v>
      </c>
      <c r="E10" s="279">
        <v>207142</v>
      </c>
      <c r="F10" s="279">
        <v>8063</v>
      </c>
      <c r="G10" s="280">
        <v>25875</v>
      </c>
      <c r="K10" s="65"/>
      <c r="L10" s="283"/>
    </row>
    <row r="11" ht="26.1" customHeight="1" spans="1:12">
      <c r="A11" s="41" t="s">
        <v>46</v>
      </c>
      <c r="B11" s="279">
        <v>339198</v>
      </c>
      <c r="C11" s="279">
        <v>168597</v>
      </c>
      <c r="D11" s="279">
        <v>6093</v>
      </c>
      <c r="E11" s="279">
        <v>137375</v>
      </c>
      <c r="F11" s="279">
        <v>9380</v>
      </c>
      <c r="G11" s="280">
        <v>17753</v>
      </c>
      <c r="K11" s="65"/>
      <c r="L11" s="283"/>
    </row>
    <row r="12" ht="26.1" customHeight="1" spans="1:12">
      <c r="A12" s="41" t="s">
        <v>47</v>
      </c>
      <c r="B12" s="279">
        <v>525178</v>
      </c>
      <c r="C12" s="279">
        <v>271129</v>
      </c>
      <c r="D12" s="279">
        <v>3879</v>
      </c>
      <c r="E12" s="279">
        <v>214138</v>
      </c>
      <c r="F12" s="279">
        <v>5641</v>
      </c>
      <c r="G12" s="280">
        <v>30391</v>
      </c>
      <c r="K12" s="65"/>
      <c r="L12" s="283"/>
    </row>
    <row r="13" ht="26.1" customHeight="1" spans="1:12">
      <c r="A13" s="41" t="s">
        <v>48</v>
      </c>
      <c r="B13" s="279">
        <v>494556</v>
      </c>
      <c r="C13" s="279">
        <v>259182</v>
      </c>
      <c r="D13" s="279">
        <v>2326</v>
      </c>
      <c r="E13" s="279">
        <v>182062</v>
      </c>
      <c r="F13" s="279">
        <v>27779</v>
      </c>
      <c r="G13" s="280">
        <v>23207</v>
      </c>
      <c r="K13" s="65"/>
      <c r="L13" s="283"/>
    </row>
    <row r="14" ht="26.1" customHeight="1" spans="1:12">
      <c r="A14" s="45" t="s">
        <v>49</v>
      </c>
      <c r="B14" s="279">
        <v>310183</v>
      </c>
      <c r="C14" s="279">
        <v>153295</v>
      </c>
      <c r="D14" s="279">
        <v>2054</v>
      </c>
      <c r="E14" s="279">
        <v>137931</v>
      </c>
      <c r="F14" s="279">
        <v>4796</v>
      </c>
      <c r="G14" s="280">
        <v>12107</v>
      </c>
      <c r="K14" s="65"/>
      <c r="L14" s="283"/>
    </row>
    <row r="15" ht="15.95" customHeight="1" spans="1:7">
      <c r="A15" s="18" t="s">
        <v>70</v>
      </c>
      <c r="B15" s="18"/>
      <c r="C15" s="18"/>
      <c r="D15" s="18"/>
      <c r="E15" s="18"/>
      <c r="F15" s="18"/>
      <c r="G15" s="18"/>
    </row>
    <row r="16" ht="23.1" customHeight="1" spans="1:7">
      <c r="A16" s="1" t="s">
        <v>99</v>
      </c>
      <c r="B16" s="1"/>
      <c r="C16" s="1"/>
      <c r="D16" s="1"/>
      <c r="E16" s="1"/>
      <c r="F16" s="1"/>
      <c r="G16" s="1"/>
    </row>
    <row r="17" ht="15.95" customHeight="1" spans="1:7">
      <c r="A17" s="53" t="s">
        <v>72</v>
      </c>
      <c r="B17" s="53"/>
      <c r="C17" s="53"/>
      <c r="D17" s="53"/>
      <c r="E17" s="53"/>
      <c r="F17" s="53"/>
      <c r="G17" s="53"/>
    </row>
    <row r="18" ht="15" customHeight="1" spans="1:7">
      <c r="A18" s="3" t="s">
        <v>32</v>
      </c>
      <c r="B18" s="5" t="s">
        <v>93</v>
      </c>
      <c r="C18" s="3"/>
      <c r="D18" s="4"/>
      <c r="E18" s="4"/>
      <c r="F18" s="4"/>
      <c r="G18" s="5"/>
    </row>
    <row r="19" ht="27.75" customHeight="1" spans="1:7">
      <c r="A19" s="33"/>
      <c r="B19" s="34"/>
      <c r="C19" s="34" t="s">
        <v>100</v>
      </c>
      <c r="D19" s="34" t="s">
        <v>101</v>
      </c>
      <c r="E19" s="34" t="s">
        <v>102</v>
      </c>
      <c r="F19" s="34" t="s">
        <v>103</v>
      </c>
      <c r="G19" s="35" t="s">
        <v>104</v>
      </c>
    </row>
    <row r="20" ht="24.95" customHeight="1" spans="1:16">
      <c r="A20" s="37" t="s">
        <v>77</v>
      </c>
      <c r="B20" s="281">
        <v>104</v>
      </c>
      <c r="C20" s="281">
        <v>103.8</v>
      </c>
      <c r="D20" s="281">
        <v>106.8</v>
      </c>
      <c r="E20" s="281">
        <v>103.5</v>
      </c>
      <c r="F20" s="281">
        <v>106.9</v>
      </c>
      <c r="G20" s="282">
        <v>109.6</v>
      </c>
      <c r="K20" s="136"/>
      <c r="L20" s="136"/>
      <c r="M20" s="136"/>
      <c r="N20" s="136"/>
      <c r="O20" s="136"/>
      <c r="P20" s="136"/>
    </row>
    <row r="21" ht="24.95" customHeight="1" spans="1:16">
      <c r="A21" s="41" t="s">
        <v>41</v>
      </c>
      <c r="B21" s="281">
        <v>103.8</v>
      </c>
      <c r="C21" s="281">
        <v>107.3</v>
      </c>
      <c r="D21" s="281">
        <v>101.5</v>
      </c>
      <c r="E21" s="281">
        <v>98.7</v>
      </c>
      <c r="F21" s="281">
        <v>104</v>
      </c>
      <c r="G21" s="282">
        <v>109.3</v>
      </c>
      <c r="K21" s="136"/>
      <c r="L21" s="136"/>
      <c r="M21" s="136"/>
      <c r="N21" s="136"/>
      <c r="O21" s="136"/>
      <c r="P21" s="136"/>
    </row>
    <row r="22" ht="24.95" customHeight="1" spans="1:16">
      <c r="A22" s="41" t="s">
        <v>42</v>
      </c>
      <c r="B22" s="281">
        <v>104</v>
      </c>
      <c r="C22" s="281">
        <v>103.2</v>
      </c>
      <c r="D22" s="281">
        <v>101.9</v>
      </c>
      <c r="E22" s="281">
        <v>104.3</v>
      </c>
      <c r="F22" s="281">
        <v>108.2</v>
      </c>
      <c r="G22" s="282">
        <v>109.6</v>
      </c>
      <c r="K22" s="136"/>
      <c r="L22" s="136"/>
      <c r="M22" s="136"/>
      <c r="N22" s="136"/>
      <c r="O22" s="136"/>
      <c r="P22" s="136"/>
    </row>
    <row r="23" ht="24.95" customHeight="1" spans="1:16">
      <c r="A23" s="41" t="s">
        <v>43</v>
      </c>
      <c r="B23" s="281">
        <v>104.2</v>
      </c>
      <c r="C23" s="281">
        <v>105.1</v>
      </c>
      <c r="D23" s="281">
        <v>108.9</v>
      </c>
      <c r="E23" s="281">
        <v>102.1</v>
      </c>
      <c r="F23" s="281">
        <v>109.5</v>
      </c>
      <c r="G23" s="282">
        <v>109.8</v>
      </c>
      <c r="K23" s="136"/>
      <c r="L23" s="136"/>
      <c r="M23" s="136"/>
      <c r="N23" s="136"/>
      <c r="O23" s="136"/>
      <c r="P23" s="136"/>
    </row>
    <row r="24" ht="24.95" customHeight="1" spans="1:16">
      <c r="A24" s="41" t="s">
        <v>44</v>
      </c>
      <c r="B24" s="281">
        <v>104.3</v>
      </c>
      <c r="C24" s="281">
        <v>103.3</v>
      </c>
      <c r="D24" s="281">
        <v>102.8</v>
      </c>
      <c r="E24" s="281">
        <v>105</v>
      </c>
      <c r="F24" s="281">
        <v>103.6</v>
      </c>
      <c r="G24" s="282">
        <v>109.7</v>
      </c>
      <c r="K24" s="136"/>
      <c r="L24" s="136"/>
      <c r="M24" s="136"/>
      <c r="N24" s="136"/>
      <c r="O24" s="136"/>
      <c r="P24" s="136"/>
    </row>
    <row r="25" ht="24.95" customHeight="1" spans="1:16">
      <c r="A25" s="41" t="s">
        <v>45</v>
      </c>
      <c r="B25" s="281">
        <v>104.2</v>
      </c>
      <c r="C25" s="281">
        <v>102.8</v>
      </c>
      <c r="D25" s="281">
        <v>100.1</v>
      </c>
      <c r="E25" s="281">
        <v>105.5</v>
      </c>
      <c r="F25" s="281">
        <v>100.2</v>
      </c>
      <c r="G25" s="282">
        <v>109.8</v>
      </c>
      <c r="K25" s="136"/>
      <c r="L25" s="136"/>
      <c r="M25" s="136"/>
      <c r="N25" s="136"/>
      <c r="O25" s="136"/>
      <c r="P25" s="136"/>
    </row>
    <row r="26" ht="24.95" customHeight="1" spans="1:16">
      <c r="A26" s="41" t="s">
        <v>46</v>
      </c>
      <c r="B26" s="281">
        <v>104</v>
      </c>
      <c r="C26" s="281">
        <v>103.5</v>
      </c>
      <c r="D26" s="281">
        <v>106.2</v>
      </c>
      <c r="E26" s="281">
        <v>104</v>
      </c>
      <c r="F26" s="281">
        <v>104.1</v>
      </c>
      <c r="G26" s="282">
        <v>109.4</v>
      </c>
      <c r="K26" s="136"/>
      <c r="L26" s="136"/>
      <c r="M26" s="136"/>
      <c r="N26" s="136"/>
      <c r="O26" s="136"/>
      <c r="P26" s="136"/>
    </row>
    <row r="27" ht="24.95" customHeight="1" spans="1:16">
      <c r="A27" s="41" t="s">
        <v>47</v>
      </c>
      <c r="B27" s="281">
        <v>103.9</v>
      </c>
      <c r="C27" s="281">
        <v>107.1</v>
      </c>
      <c r="D27" s="281">
        <v>119.8</v>
      </c>
      <c r="E27" s="281">
        <v>101.8</v>
      </c>
      <c r="F27" s="281">
        <v>95.6</v>
      </c>
      <c r="G27" s="282">
        <v>109.7</v>
      </c>
      <c r="K27" s="136"/>
      <c r="L27" s="136"/>
      <c r="M27" s="136"/>
      <c r="N27" s="136"/>
      <c r="O27" s="136"/>
      <c r="P27" s="136"/>
    </row>
    <row r="28" ht="24.95" customHeight="1" spans="1:16">
      <c r="A28" s="41" t="s">
        <v>48</v>
      </c>
      <c r="B28" s="281">
        <v>104.1</v>
      </c>
      <c r="C28" s="281">
        <v>105</v>
      </c>
      <c r="D28" s="281">
        <v>103.1</v>
      </c>
      <c r="E28" s="281">
        <v>102.2</v>
      </c>
      <c r="F28" s="281">
        <v>105.2</v>
      </c>
      <c r="G28" s="282">
        <v>109.5</v>
      </c>
      <c r="K28" s="136"/>
      <c r="L28" s="136"/>
      <c r="M28" s="136"/>
      <c r="N28" s="136"/>
      <c r="O28" s="136"/>
      <c r="P28" s="136"/>
    </row>
    <row r="29" ht="24.95" customHeight="1" spans="1:16">
      <c r="A29" s="45" t="s">
        <v>49</v>
      </c>
      <c r="B29" s="281">
        <v>103.7</v>
      </c>
      <c r="C29" s="281">
        <v>102.3</v>
      </c>
      <c r="D29" s="281">
        <v>109.8</v>
      </c>
      <c r="E29" s="281">
        <v>104.4</v>
      </c>
      <c r="F29" s="281">
        <v>107.9</v>
      </c>
      <c r="G29" s="282">
        <v>110</v>
      </c>
      <c r="K29" s="136"/>
      <c r="L29" s="136"/>
      <c r="M29" s="136"/>
      <c r="N29" s="136"/>
      <c r="O29" s="136"/>
      <c r="P29" s="136"/>
    </row>
    <row r="30" ht="16.5" customHeight="1" spans="1:7">
      <c r="A30" s="213" t="s">
        <v>78</v>
      </c>
      <c r="B30" s="213"/>
      <c r="C30" s="213"/>
      <c r="D30" s="213"/>
      <c r="E30" s="213"/>
      <c r="F30" s="213"/>
      <c r="G30" s="213"/>
    </row>
    <row r="31" ht="1.5" customHeight="1"/>
    <row r="32" ht="1.5" customHeight="1"/>
    <row r="33" ht="1.5" customHeight="1"/>
  </sheetData>
  <mergeCells count="12">
    <mergeCell ref="A1:G1"/>
    <mergeCell ref="A2:G2"/>
    <mergeCell ref="C3:G3"/>
    <mergeCell ref="A15:G15"/>
    <mergeCell ref="A16:G16"/>
    <mergeCell ref="A17:G17"/>
    <mergeCell ref="C18:G18"/>
    <mergeCell ref="A30:G30"/>
    <mergeCell ref="A3:A4"/>
    <mergeCell ref="A18:A19"/>
    <mergeCell ref="B3:B4"/>
    <mergeCell ref="B18:B19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N51"/>
  <sheetViews>
    <sheetView workbookViewId="0">
      <selection activeCell="C26" sqref="C26"/>
    </sheetView>
  </sheetViews>
  <sheetFormatPr defaultColWidth="9" defaultRowHeight="15.6"/>
  <cols>
    <col min="1" max="1" width="24" customWidth="1"/>
    <col min="2" max="5" width="11.625" customWidth="1"/>
    <col min="6" max="6" width="9.5" customWidth="1"/>
    <col min="7" max="9" width="0.25" customWidth="1"/>
    <col min="10" max="10" width="9" style="136"/>
  </cols>
  <sheetData>
    <row r="1" ht="23.1" customHeight="1" spans="1:6">
      <c r="A1" s="20" t="s">
        <v>105</v>
      </c>
      <c r="B1" s="20"/>
      <c r="C1" s="20"/>
      <c r="D1" s="20"/>
      <c r="E1" s="20"/>
      <c r="F1" s="20"/>
    </row>
    <row r="2" ht="15.95" customHeight="1" spans="1:6">
      <c r="A2" s="261"/>
      <c r="B2" s="261"/>
      <c r="C2" s="261"/>
      <c r="D2" s="261"/>
      <c r="E2" s="261"/>
      <c r="F2" s="261"/>
    </row>
    <row r="3" ht="18.95" customHeight="1" spans="1:6">
      <c r="A3" s="3" t="s">
        <v>106</v>
      </c>
      <c r="B3" s="4" t="s">
        <v>107</v>
      </c>
      <c r="C3" s="4"/>
      <c r="D3" s="4" t="s">
        <v>108</v>
      </c>
      <c r="E3" s="4"/>
      <c r="F3" s="82" t="s">
        <v>109</v>
      </c>
    </row>
    <row r="4" ht="19.5" customHeight="1" spans="1:6">
      <c r="A4" s="33"/>
      <c r="B4" s="34" t="s">
        <v>20</v>
      </c>
      <c r="C4" s="34" t="s">
        <v>21</v>
      </c>
      <c r="D4" s="34" t="s">
        <v>110</v>
      </c>
      <c r="E4" s="34" t="s">
        <v>21</v>
      </c>
      <c r="F4" s="84"/>
    </row>
    <row r="5" ht="17" customHeight="1" spans="1:7">
      <c r="A5" s="7" t="s">
        <v>111</v>
      </c>
      <c r="B5" s="262">
        <v>6715859</v>
      </c>
      <c r="C5" s="262">
        <v>7687494</v>
      </c>
      <c r="D5" s="262">
        <f t="shared" ref="D5:D12" si="0">B5/6715859*100</f>
        <v>100</v>
      </c>
      <c r="E5" s="262">
        <v>100</v>
      </c>
      <c r="F5" s="263">
        <v>3</v>
      </c>
      <c r="G5" s="185"/>
    </row>
    <row r="6" ht="17" customHeight="1" spans="1:7">
      <c r="A6" s="10" t="s">
        <v>112</v>
      </c>
      <c r="B6" s="264">
        <v>3687445</v>
      </c>
      <c r="C6" s="264">
        <v>4344095</v>
      </c>
      <c r="D6" s="264">
        <f t="shared" si="0"/>
        <v>54.9065279661172</v>
      </c>
      <c r="E6" s="264">
        <f>C6/C5*100</f>
        <v>56.5085969497992</v>
      </c>
      <c r="F6" s="265">
        <v>9.5</v>
      </c>
      <c r="G6" s="185"/>
    </row>
    <row r="7" ht="17" customHeight="1" spans="1:7">
      <c r="A7" s="10" t="s">
        <v>113</v>
      </c>
      <c r="B7" s="264">
        <v>2114195</v>
      </c>
      <c r="C7" s="264">
        <v>2460011</v>
      </c>
      <c r="D7" s="264">
        <f t="shared" si="0"/>
        <v>31.4806341229022</v>
      </c>
      <c r="E7" s="264">
        <f>C7/C5*100</f>
        <v>32.0001680651718</v>
      </c>
      <c r="F7" s="265">
        <v>6.7</v>
      </c>
      <c r="G7" s="185"/>
    </row>
    <row r="8" ht="17" customHeight="1" spans="1:7">
      <c r="A8" s="10" t="s">
        <v>114</v>
      </c>
      <c r="B8" s="264">
        <v>1336587</v>
      </c>
      <c r="C8" s="264">
        <v>1488683</v>
      </c>
      <c r="D8" s="264">
        <f t="shared" si="0"/>
        <v>19.9019514852828</v>
      </c>
      <c r="E8" s="264">
        <f>C8/C5*100</f>
        <v>19.3649972279653</v>
      </c>
      <c r="F8" s="265"/>
      <c r="G8" s="185"/>
    </row>
    <row r="9" ht="17" customHeight="1" spans="1:7">
      <c r="A9" s="10" t="s">
        <v>115</v>
      </c>
      <c r="B9" s="264">
        <v>3195</v>
      </c>
      <c r="C9" s="264">
        <v>15286</v>
      </c>
      <c r="D9" s="264">
        <f t="shared" si="0"/>
        <v>0.0475739588934193</v>
      </c>
      <c r="E9" s="264">
        <f>C9/C5*100</f>
        <v>0.198842431616857</v>
      </c>
      <c r="F9" s="265"/>
      <c r="G9" s="185"/>
    </row>
    <row r="10" ht="17" customHeight="1" spans="1:7">
      <c r="A10" s="10" t="s">
        <v>116</v>
      </c>
      <c r="B10" s="264">
        <v>616059</v>
      </c>
      <c r="C10" s="264">
        <v>780115</v>
      </c>
      <c r="D10" s="264">
        <f t="shared" si="0"/>
        <v>9.17319735271393</v>
      </c>
      <c r="E10" s="264">
        <f>C10/C5*100</f>
        <v>10.1478453186435</v>
      </c>
      <c r="F10" s="265"/>
      <c r="G10" s="185"/>
    </row>
    <row r="11" ht="17" customHeight="1" spans="1:7">
      <c r="A11" s="10" t="s">
        <v>117</v>
      </c>
      <c r="B11" s="264">
        <v>16418</v>
      </c>
      <c r="C11" s="264">
        <v>17960</v>
      </c>
      <c r="D11" s="264">
        <f t="shared" si="0"/>
        <v>0.244466121161865</v>
      </c>
      <c r="E11" s="264">
        <f>C11/C5*100</f>
        <v>0.233626198602562</v>
      </c>
      <c r="F11" s="265"/>
      <c r="G11" s="185"/>
    </row>
    <row r="12" ht="17" customHeight="1" spans="1:7">
      <c r="A12" s="10" t="s">
        <v>118</v>
      </c>
      <c r="B12" s="264">
        <v>878</v>
      </c>
      <c r="C12" s="264">
        <v>586</v>
      </c>
      <c r="D12" s="264">
        <f t="shared" si="0"/>
        <v>0.0130735323657033</v>
      </c>
      <c r="E12" s="264">
        <f>C12/C5*100</f>
        <v>0.00762277017712144</v>
      </c>
      <c r="F12" s="265"/>
      <c r="G12" s="185"/>
    </row>
    <row r="13" ht="17" customHeight="1" spans="1:7">
      <c r="A13" s="10" t="s">
        <v>119</v>
      </c>
      <c r="B13" s="264" t="s">
        <v>120</v>
      </c>
      <c r="C13" s="264" t="s">
        <v>120</v>
      </c>
      <c r="D13" s="264"/>
      <c r="E13" s="264"/>
      <c r="F13" s="265" t="s">
        <v>120</v>
      </c>
      <c r="G13" s="185"/>
    </row>
    <row r="14" ht="17" customHeight="1" spans="1:7">
      <c r="A14" s="10" t="s">
        <v>121</v>
      </c>
      <c r="B14" s="264">
        <v>1675</v>
      </c>
      <c r="C14" s="264">
        <v>1714</v>
      </c>
      <c r="D14" s="264">
        <f t="shared" ref="D14:D45" si="1">B14/6715859*100</f>
        <v>0.0249409643650946</v>
      </c>
      <c r="E14" s="264">
        <f>C14/C5*100</f>
        <v>0.0222959523610685</v>
      </c>
      <c r="F14" s="265"/>
      <c r="G14" s="185"/>
    </row>
    <row r="15" ht="17" customHeight="1" spans="1:7">
      <c r="A15" s="10" t="s">
        <v>122</v>
      </c>
      <c r="B15" s="264">
        <v>31658</v>
      </c>
      <c r="C15" s="264">
        <v>25909</v>
      </c>
      <c r="D15" s="264">
        <f t="shared" si="1"/>
        <v>0.471391671564278</v>
      </c>
      <c r="E15" s="264">
        <f>C15/C5*100</f>
        <v>0.337027905322593</v>
      </c>
      <c r="F15" s="265"/>
      <c r="G15" s="185"/>
    </row>
    <row r="16" ht="17" customHeight="1" spans="1:7">
      <c r="A16" s="10" t="s">
        <v>123</v>
      </c>
      <c r="B16" s="264">
        <v>107725</v>
      </c>
      <c r="C16" s="264">
        <v>129758</v>
      </c>
      <c r="D16" s="264">
        <f t="shared" si="1"/>
        <v>1.60403903655512</v>
      </c>
      <c r="E16" s="264">
        <f>C16/C5*100</f>
        <v>1.6879102604828</v>
      </c>
      <c r="F16" s="265"/>
      <c r="G16" s="185"/>
    </row>
    <row r="17" ht="17" customHeight="1" spans="1:7">
      <c r="A17" s="10" t="s">
        <v>124</v>
      </c>
      <c r="B17" s="264">
        <v>1277941</v>
      </c>
      <c r="C17" s="264">
        <v>1468706</v>
      </c>
      <c r="D17" s="264">
        <f t="shared" si="1"/>
        <v>19.0287050398169</v>
      </c>
      <c r="E17" s="264">
        <f>C17/C5*100</f>
        <v>19.1051336105108</v>
      </c>
      <c r="F17" s="265">
        <v>11</v>
      </c>
      <c r="G17" s="185"/>
    </row>
    <row r="18" ht="16.5" customHeight="1" spans="1:7">
      <c r="A18" s="10" t="s">
        <v>125</v>
      </c>
      <c r="B18" s="264">
        <v>829411</v>
      </c>
      <c r="C18" s="264">
        <v>895597</v>
      </c>
      <c r="D18" s="264">
        <f t="shared" si="1"/>
        <v>12.3500359373239</v>
      </c>
      <c r="E18" s="264">
        <f>C18/$C$5*100</f>
        <v>11.6500513691458</v>
      </c>
      <c r="F18" s="265"/>
      <c r="G18" s="185"/>
    </row>
    <row r="19" ht="16.5" customHeight="1" spans="1:7">
      <c r="A19" s="10" t="s">
        <v>126</v>
      </c>
      <c r="B19" s="264">
        <v>439794</v>
      </c>
      <c r="C19" s="264">
        <v>532447</v>
      </c>
      <c r="D19" s="264">
        <f t="shared" si="1"/>
        <v>6.54858894446712</v>
      </c>
      <c r="E19" s="264">
        <f>C19/$C$5*100</f>
        <v>6.92614524317027</v>
      </c>
      <c r="F19" s="265"/>
      <c r="G19" s="185"/>
    </row>
    <row r="20" ht="16.5" customHeight="1" spans="1:7">
      <c r="A20" s="10" t="s">
        <v>127</v>
      </c>
      <c r="B20" s="264">
        <v>8736</v>
      </c>
      <c r="C20" s="264">
        <v>38662</v>
      </c>
      <c r="D20" s="264">
        <f t="shared" si="1"/>
        <v>0.13008015802595</v>
      </c>
      <c r="E20" s="264">
        <f>C20/$C$5*100</f>
        <v>0.502920717726739</v>
      </c>
      <c r="F20" s="265"/>
      <c r="G20" s="185"/>
    </row>
    <row r="21" ht="16.5" customHeight="1" spans="1:7">
      <c r="A21" s="266" t="s">
        <v>128</v>
      </c>
      <c r="B21" s="264">
        <v>263483</v>
      </c>
      <c r="C21" s="264">
        <v>368694</v>
      </c>
      <c r="D21" s="264">
        <f t="shared" si="1"/>
        <v>3.92329559033327</v>
      </c>
      <c r="E21" s="264">
        <f>C21/$C$5*100</f>
        <v>4.79602325543278</v>
      </c>
      <c r="F21" s="265">
        <v>22.3</v>
      </c>
      <c r="G21" s="185"/>
    </row>
    <row r="22" ht="16.5" customHeight="1" spans="1:7">
      <c r="A22" s="10" t="s">
        <v>129</v>
      </c>
      <c r="B22" s="264">
        <v>191815</v>
      </c>
      <c r="C22" s="264">
        <v>298401</v>
      </c>
      <c r="D22" s="264">
        <f t="shared" si="1"/>
        <v>2.85614989832276</v>
      </c>
      <c r="E22" s="264">
        <f>C22/$C$5*100</f>
        <v>3.88164205396453</v>
      </c>
      <c r="F22" s="265"/>
      <c r="G22" s="185"/>
    </row>
    <row r="23" ht="16.5" customHeight="1" spans="1:7">
      <c r="A23" s="10" t="s">
        <v>130</v>
      </c>
      <c r="B23" s="264">
        <v>36259</v>
      </c>
      <c r="C23" s="264">
        <v>25146</v>
      </c>
      <c r="D23" s="264">
        <f t="shared" si="1"/>
        <v>0.539901150396398</v>
      </c>
      <c r="E23" s="264">
        <f>C23/$C$5*100</f>
        <v>0.327102694324054</v>
      </c>
      <c r="F23" s="265"/>
      <c r="G23" s="185"/>
    </row>
    <row r="24" ht="16.5" customHeight="1" spans="1:7">
      <c r="A24" s="10" t="s">
        <v>131</v>
      </c>
      <c r="B24" s="264">
        <v>34534</v>
      </c>
      <c r="C24" s="264">
        <v>44102</v>
      </c>
      <c r="D24" s="264">
        <f t="shared" si="1"/>
        <v>0.514215679632345</v>
      </c>
      <c r="E24" s="264">
        <f>C24/$C$5*100</f>
        <v>0.573685000599675</v>
      </c>
      <c r="F24" s="265"/>
      <c r="G24" s="185"/>
    </row>
    <row r="25" ht="16.5" customHeight="1" spans="1:11">
      <c r="A25" s="10" t="s">
        <v>132</v>
      </c>
      <c r="B25" s="264">
        <v>31826</v>
      </c>
      <c r="C25" s="264">
        <v>46684</v>
      </c>
      <c r="D25" s="264">
        <f t="shared" si="1"/>
        <v>0.473893213064777</v>
      </c>
      <c r="E25" s="264">
        <f>C25/$C$5*100</f>
        <v>0.607272018683852</v>
      </c>
      <c r="F25" s="265">
        <v>30.7</v>
      </c>
      <c r="G25" s="185"/>
      <c r="K25" s="80"/>
    </row>
    <row r="26" ht="16.5" customHeight="1" spans="1:11">
      <c r="A26" s="10" t="s">
        <v>133</v>
      </c>
      <c r="B26" s="264">
        <v>50221</v>
      </c>
      <c r="C26" s="264">
        <v>62345</v>
      </c>
      <c r="D26" s="264">
        <f t="shared" si="1"/>
        <v>0.747797117241443</v>
      </c>
      <c r="E26" s="264">
        <f>C26/$C$5*100</f>
        <v>0.810992502888458</v>
      </c>
      <c r="F26" s="265">
        <v>24.1</v>
      </c>
      <c r="G26" s="185"/>
      <c r="K26" s="268"/>
    </row>
    <row r="27" ht="16.5" customHeight="1" spans="1:14">
      <c r="A27" s="10" t="s">
        <v>134</v>
      </c>
      <c r="B27" s="264">
        <v>29685</v>
      </c>
      <c r="C27" s="264">
        <v>35370</v>
      </c>
      <c r="D27" s="264">
        <f t="shared" si="1"/>
        <v>0.442013449061393</v>
      </c>
      <c r="E27" s="264">
        <f>C27/$C$5*100</f>
        <v>0.460097920076425</v>
      </c>
      <c r="F27" s="265">
        <v>19.2</v>
      </c>
      <c r="G27" s="185"/>
      <c r="K27" s="268"/>
      <c r="N27" s="268"/>
    </row>
    <row r="28" ht="16.5" customHeight="1" spans="1:11">
      <c r="A28" s="10" t="s">
        <v>135</v>
      </c>
      <c r="B28" s="264">
        <v>13130</v>
      </c>
      <c r="C28" s="264">
        <v>19211</v>
      </c>
      <c r="D28" s="264">
        <f t="shared" si="1"/>
        <v>0.195507380366383</v>
      </c>
      <c r="E28" s="264">
        <f>C28/$C$5*100</f>
        <v>0.24989938203529</v>
      </c>
      <c r="F28" s="265">
        <v>46.3</v>
      </c>
      <c r="G28" s="185"/>
      <c r="K28" s="268"/>
    </row>
    <row r="29" ht="16.5" customHeight="1" spans="1:11">
      <c r="A29" s="10" t="s">
        <v>136</v>
      </c>
      <c r="B29" s="264">
        <v>7406</v>
      </c>
      <c r="C29" s="264">
        <v>7764</v>
      </c>
      <c r="D29" s="264">
        <f t="shared" si="1"/>
        <v>0.110276287813666</v>
      </c>
      <c r="E29" s="264">
        <f>C29/$C$5*100</f>
        <v>0.100995200776742</v>
      </c>
      <c r="F29" s="265">
        <v>4.8</v>
      </c>
      <c r="G29" s="185"/>
      <c r="K29" s="268"/>
    </row>
    <row r="30" ht="16.5" customHeight="1" spans="1:11">
      <c r="A30" s="10" t="s">
        <v>137</v>
      </c>
      <c r="B30" s="264">
        <v>2379073</v>
      </c>
      <c r="C30" s="264">
        <v>2575515</v>
      </c>
      <c r="D30" s="264">
        <f t="shared" si="1"/>
        <v>35.4247014417664</v>
      </c>
      <c r="E30" s="264">
        <f>C30/$C$5*100</f>
        <v>33.5026602947593</v>
      </c>
      <c r="F30" s="265">
        <v>-10.3</v>
      </c>
      <c r="G30" s="185"/>
      <c r="K30" s="268"/>
    </row>
    <row r="31" ht="16.5" customHeight="1" spans="1:11">
      <c r="A31" s="10" t="s">
        <v>138</v>
      </c>
      <c r="B31" s="264">
        <v>592366</v>
      </c>
      <c r="C31" s="264">
        <v>776378</v>
      </c>
      <c r="D31" s="264">
        <f t="shared" si="1"/>
        <v>8.82040555050366</v>
      </c>
      <c r="E31" s="264">
        <f>C31/$C$5*100</f>
        <v>10.0992338985891</v>
      </c>
      <c r="F31" s="265">
        <v>30.5</v>
      </c>
      <c r="G31" s="185"/>
      <c r="K31" s="268"/>
    </row>
    <row r="32" ht="16.5" customHeight="1" spans="1:11">
      <c r="A32" s="10" t="s">
        <v>139</v>
      </c>
      <c r="B32" s="264">
        <v>417928</v>
      </c>
      <c r="C32" s="264">
        <v>522448</v>
      </c>
      <c r="D32" s="264">
        <f t="shared" si="1"/>
        <v>6.22300140607479</v>
      </c>
      <c r="E32" s="264">
        <f>C32/$C$5*100</f>
        <v>6.79607684897055</v>
      </c>
      <c r="F32" s="265"/>
      <c r="G32" s="185"/>
      <c r="K32" s="268"/>
    </row>
    <row r="33" ht="16.5" customHeight="1" spans="1:11">
      <c r="A33" s="10" t="s">
        <v>140</v>
      </c>
      <c r="B33" s="264">
        <v>149231</v>
      </c>
      <c r="C33" s="264">
        <v>183190</v>
      </c>
      <c r="D33" s="264">
        <f t="shared" si="1"/>
        <v>2.22206868845817</v>
      </c>
      <c r="E33" s="264">
        <f>C33/$C$5*100</f>
        <v>2.38296120946566</v>
      </c>
      <c r="F33" s="265"/>
      <c r="G33" s="185"/>
      <c r="K33" s="268"/>
    </row>
    <row r="34" ht="16.5" customHeight="1" spans="1:11">
      <c r="A34" s="10" t="s">
        <v>141</v>
      </c>
      <c r="B34" s="264">
        <v>5830</v>
      </c>
      <c r="C34" s="264">
        <v>29688</v>
      </c>
      <c r="D34" s="264">
        <f t="shared" si="1"/>
        <v>0.0868094461185084</v>
      </c>
      <c r="E34" s="264">
        <f>C34/$C$5*100</f>
        <v>0.386185667266862</v>
      </c>
      <c r="F34" s="265"/>
      <c r="G34" s="185"/>
      <c r="K34" s="268"/>
    </row>
    <row r="35" ht="16.5" customHeight="1" spans="1:11">
      <c r="A35" s="10" t="s">
        <v>142</v>
      </c>
      <c r="B35" s="264">
        <v>16512</v>
      </c>
      <c r="C35" s="264">
        <v>39184</v>
      </c>
      <c r="D35" s="264">
        <f t="shared" si="1"/>
        <v>0.245865793191906</v>
      </c>
      <c r="E35" s="264">
        <f>C35/$C$5*100</f>
        <v>0.509710966928885</v>
      </c>
      <c r="F35" s="265"/>
      <c r="G35" s="185"/>
      <c r="K35" s="268"/>
    </row>
    <row r="36" ht="16.5" customHeight="1" spans="1:11">
      <c r="A36" s="10" t="s">
        <v>143</v>
      </c>
      <c r="B36" s="264">
        <v>1278968</v>
      </c>
      <c r="C36" s="264">
        <v>1347326</v>
      </c>
      <c r="D36" s="264">
        <f t="shared" si="1"/>
        <v>19.0439972012515</v>
      </c>
      <c r="E36" s="264">
        <f>C36/$C$5*100</f>
        <v>17.5262055489084</v>
      </c>
      <c r="F36" s="265">
        <v>-28.8</v>
      </c>
      <c r="G36" s="185"/>
      <c r="K36" s="268"/>
    </row>
    <row r="37" ht="16.5" customHeight="1" spans="1:11">
      <c r="A37" s="10" t="s">
        <v>144</v>
      </c>
      <c r="B37" s="264">
        <v>296437</v>
      </c>
      <c r="C37" s="264">
        <v>331404</v>
      </c>
      <c r="D37" s="264">
        <f t="shared" si="1"/>
        <v>4.41398486775854</v>
      </c>
      <c r="E37" s="264">
        <f>C37/$C$5*100</f>
        <v>4.31094970610709</v>
      </c>
      <c r="F37" s="265">
        <v>9.2</v>
      </c>
      <c r="G37" s="185"/>
      <c r="K37" s="268"/>
    </row>
    <row r="38" ht="16.5" customHeight="1" spans="1:11">
      <c r="A38" s="10" t="s">
        <v>145</v>
      </c>
      <c r="B38" s="264">
        <v>81974</v>
      </c>
      <c r="C38" s="264">
        <v>81061</v>
      </c>
      <c r="D38" s="264">
        <f t="shared" si="1"/>
        <v>1.22060335096374</v>
      </c>
      <c r="E38" s="264">
        <f>C38/$C$5*100</f>
        <v>1.05445285550792</v>
      </c>
      <c r="F38" s="265"/>
      <c r="G38" s="185"/>
      <c r="K38" s="268"/>
    </row>
    <row r="39" ht="16.5" customHeight="1" spans="1:11">
      <c r="A39" s="10" t="s">
        <v>146</v>
      </c>
      <c r="B39" s="264">
        <v>214463</v>
      </c>
      <c r="C39" s="264">
        <v>250343</v>
      </c>
      <c r="D39" s="264">
        <f t="shared" si="1"/>
        <v>3.1933815167948</v>
      </c>
      <c r="E39" s="264">
        <f>C39/$C$5*100</f>
        <v>3.25649685059917</v>
      </c>
      <c r="F39" s="265"/>
      <c r="G39" s="185"/>
      <c r="K39" s="268"/>
    </row>
    <row r="40" ht="16.5" customHeight="1" spans="1:11">
      <c r="A40" s="10" t="s">
        <v>147</v>
      </c>
      <c r="B40" s="264">
        <v>280</v>
      </c>
      <c r="C40" s="264">
        <v>180</v>
      </c>
      <c r="D40" s="264">
        <f t="shared" si="1"/>
        <v>0.00416923583416507</v>
      </c>
      <c r="E40" s="264">
        <f>C40/$C$5*100</f>
        <v>0.00234146524211921</v>
      </c>
      <c r="F40" s="265">
        <v>-35.7</v>
      </c>
      <c r="G40" s="185"/>
      <c r="K40" s="268"/>
    </row>
    <row r="41" ht="16.5" customHeight="1" spans="1:11">
      <c r="A41" s="10" t="s">
        <v>148</v>
      </c>
      <c r="B41" s="264">
        <v>211022</v>
      </c>
      <c r="C41" s="264">
        <v>120227</v>
      </c>
      <c r="D41" s="264">
        <f t="shared" si="1"/>
        <v>3.14214458641851</v>
      </c>
      <c r="E41" s="264">
        <f>C41/$C$5*100</f>
        <v>1.56392967591259</v>
      </c>
      <c r="F41" s="265">
        <v>-40</v>
      </c>
      <c r="G41" s="185"/>
      <c r="K41" s="268"/>
    </row>
    <row r="42" ht="16.5" customHeight="1" spans="1:11">
      <c r="A42" s="10" t="s">
        <v>149</v>
      </c>
      <c r="B42" s="264">
        <v>12</v>
      </c>
      <c r="C42" s="264">
        <v>12</v>
      </c>
      <c r="D42" s="264">
        <f t="shared" si="1"/>
        <v>0.000178681535749932</v>
      </c>
      <c r="E42" s="264">
        <f>C42/$C$5*100</f>
        <v>0.000156097682807948</v>
      </c>
      <c r="F42" s="265"/>
      <c r="G42" s="185"/>
      <c r="K42" s="268"/>
    </row>
    <row r="43" ht="16.5" customHeight="1" spans="1:11">
      <c r="A43" s="10" t="s">
        <v>150</v>
      </c>
      <c r="B43" s="264">
        <v>45680</v>
      </c>
      <c r="C43" s="264">
        <v>23025</v>
      </c>
      <c r="D43" s="264">
        <f t="shared" si="1"/>
        <v>0.680181046088073</v>
      </c>
      <c r="E43" s="264">
        <f>C43/$C$5*100</f>
        <v>0.299512428887749</v>
      </c>
      <c r="F43" s="265"/>
      <c r="G43" s="185"/>
      <c r="K43" s="268"/>
    </row>
    <row r="44" ht="16.5" customHeight="1" spans="1:11">
      <c r="A44" s="10" t="s">
        <v>151</v>
      </c>
      <c r="B44" s="264">
        <v>132878</v>
      </c>
      <c r="C44" s="264">
        <v>118262</v>
      </c>
      <c r="D44" s="264">
        <f t="shared" si="1"/>
        <v>1.97857042561495</v>
      </c>
      <c r="E44" s="264">
        <f>C44/$C$5*100</f>
        <v>1.53836868035279</v>
      </c>
      <c r="F44" s="265">
        <v>2.4</v>
      </c>
      <c r="K44" s="268"/>
    </row>
    <row r="45" ht="16.5" customHeight="1" spans="1:11">
      <c r="A45" s="15" t="s">
        <v>152</v>
      </c>
      <c r="B45" s="264">
        <v>466242</v>
      </c>
      <c r="C45" s="264">
        <v>587277</v>
      </c>
      <c r="D45" s="264">
        <f t="shared" si="1"/>
        <v>6.94240304925997</v>
      </c>
      <c r="E45" s="267">
        <f>C45/6492846*100</f>
        <v>9.04498581977764</v>
      </c>
      <c r="F45" s="265">
        <v>16.8</v>
      </c>
      <c r="K45" s="268"/>
    </row>
    <row r="46" ht="15" customHeight="1" spans="1:6">
      <c r="A46" s="18" t="s">
        <v>153</v>
      </c>
      <c r="B46" s="18"/>
      <c r="C46" s="18"/>
      <c r="D46" s="18"/>
      <c r="E46" s="18"/>
      <c r="F46" s="18"/>
    </row>
    <row r="47" ht="0.95" customHeight="1"/>
    <row r="48" ht="0.95" customHeight="1"/>
    <row r="49" ht="0.95" customHeight="1"/>
    <row r="50" ht="0.95" customHeight="1"/>
    <row r="51" ht="0.95" customHeight="1"/>
  </sheetData>
  <mergeCells count="6">
    <mergeCell ref="A1:F1"/>
    <mergeCell ref="B3:C3"/>
    <mergeCell ref="D3:E3"/>
    <mergeCell ref="A46:F46"/>
    <mergeCell ref="A3:A4"/>
    <mergeCell ref="F3:F4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5" tint="0.399945066682943"/>
  </sheetPr>
  <dimension ref="A1:I32"/>
  <sheetViews>
    <sheetView topLeftCell="A19" workbookViewId="0">
      <selection activeCell="E29" sqref="E29"/>
    </sheetView>
  </sheetViews>
  <sheetFormatPr defaultColWidth="9" defaultRowHeight="15.6"/>
  <cols>
    <col min="1" max="1" width="13.25" customWidth="1"/>
    <col min="2" max="3" width="16.625" style="253" customWidth="1"/>
    <col min="4" max="4" width="16.625" customWidth="1"/>
    <col min="5" max="5" width="16.625" style="167" customWidth="1"/>
    <col min="6" max="8" width="0.25" customWidth="1"/>
  </cols>
  <sheetData>
    <row r="1" ht="23.1" customHeight="1" spans="1:5">
      <c r="A1" s="1" t="s">
        <v>154</v>
      </c>
      <c r="B1" s="1"/>
      <c r="C1" s="1"/>
      <c r="D1" s="1"/>
      <c r="E1" s="1"/>
    </row>
    <row r="2" ht="15" customHeight="1" spans="1:5">
      <c r="A2" s="53" t="s">
        <v>155</v>
      </c>
      <c r="B2" s="53"/>
      <c r="C2" s="53"/>
      <c r="D2" s="53"/>
      <c r="E2" s="53"/>
    </row>
    <row r="3" ht="20.25" customHeight="1" spans="1:5">
      <c r="A3" s="66" t="s">
        <v>32</v>
      </c>
      <c r="B3" s="254" t="s">
        <v>156</v>
      </c>
      <c r="C3" s="254" t="s">
        <v>157</v>
      </c>
      <c r="D3" s="88" t="s">
        <v>158</v>
      </c>
      <c r="E3" s="255" t="s">
        <v>159</v>
      </c>
    </row>
    <row r="4" ht="21" customHeight="1" spans="1:5">
      <c r="A4" s="67"/>
      <c r="B4" s="256"/>
      <c r="C4" s="256"/>
      <c r="D4" s="36"/>
      <c r="E4" s="257"/>
    </row>
    <row r="5" ht="28" customHeight="1" spans="1:5">
      <c r="A5" s="37" t="s">
        <v>69</v>
      </c>
      <c r="B5" s="54">
        <v>845226.71</v>
      </c>
      <c r="C5" s="54">
        <v>1815.34</v>
      </c>
      <c r="D5" s="56">
        <v>8356.07</v>
      </c>
      <c r="E5" s="55">
        <v>851767.44</v>
      </c>
    </row>
    <row r="6" ht="28" customHeight="1" spans="1:5">
      <c r="A6" s="41" t="s">
        <v>41</v>
      </c>
      <c r="B6" s="56">
        <v>65104.46</v>
      </c>
      <c r="C6" s="56">
        <v>381.72</v>
      </c>
      <c r="D6" s="56">
        <v>949.06</v>
      </c>
      <c r="E6" s="57">
        <v>65671.8</v>
      </c>
    </row>
    <row r="7" ht="28" customHeight="1" spans="1:5">
      <c r="A7" s="41" t="s">
        <v>42</v>
      </c>
      <c r="B7" s="56">
        <v>79366.48</v>
      </c>
      <c r="C7" s="56">
        <v>117.57</v>
      </c>
      <c r="D7" s="56">
        <v>411.85</v>
      </c>
      <c r="E7" s="57">
        <v>79660.76</v>
      </c>
    </row>
    <row r="8" ht="28" customHeight="1" spans="1:5">
      <c r="A8" s="41" t="s">
        <v>43</v>
      </c>
      <c r="B8" s="56">
        <v>111169.53</v>
      </c>
      <c r="C8" s="56">
        <v>197.8</v>
      </c>
      <c r="D8" s="56">
        <v>1027.61</v>
      </c>
      <c r="E8" s="57">
        <v>111999.34</v>
      </c>
    </row>
    <row r="9" ht="28" customHeight="1" spans="1:5">
      <c r="A9" s="41" t="s">
        <v>44</v>
      </c>
      <c r="B9" s="56">
        <v>94273.2</v>
      </c>
      <c r="C9" s="56">
        <v>174.09</v>
      </c>
      <c r="D9" s="56">
        <v>497.77</v>
      </c>
      <c r="E9" s="57">
        <v>94596.88</v>
      </c>
    </row>
    <row r="10" ht="28" customHeight="1" spans="1:5">
      <c r="A10" s="41" t="s">
        <v>45</v>
      </c>
      <c r="B10" s="56">
        <v>143303.06</v>
      </c>
      <c r="C10" s="56">
        <v>223.92</v>
      </c>
      <c r="D10" s="56">
        <v>904.13</v>
      </c>
      <c r="E10" s="57">
        <v>143983.27</v>
      </c>
    </row>
    <row r="11" ht="28" customHeight="1" spans="1:5">
      <c r="A11" s="41" t="s">
        <v>46</v>
      </c>
      <c r="B11" s="56">
        <v>80090.52</v>
      </c>
      <c r="C11" s="56">
        <v>225.48</v>
      </c>
      <c r="D11" s="56">
        <v>1397.97</v>
      </c>
      <c r="E11" s="57">
        <v>81263.01</v>
      </c>
    </row>
    <row r="12" ht="28" customHeight="1" spans="1:5">
      <c r="A12" s="41" t="s">
        <v>47</v>
      </c>
      <c r="B12" s="56">
        <v>105380.14</v>
      </c>
      <c r="C12" s="56">
        <v>114.8</v>
      </c>
      <c r="D12" s="56">
        <v>2072.67</v>
      </c>
      <c r="E12" s="57">
        <v>107338.01</v>
      </c>
    </row>
    <row r="13" ht="28" customHeight="1" spans="1:5">
      <c r="A13" s="41" t="s">
        <v>48</v>
      </c>
      <c r="B13" s="56">
        <v>99945.88</v>
      </c>
      <c r="C13" s="56">
        <v>152.78</v>
      </c>
      <c r="D13" s="56">
        <v>700.46</v>
      </c>
      <c r="E13" s="57">
        <v>100493.56</v>
      </c>
    </row>
    <row r="14" ht="28" customHeight="1" spans="1:5">
      <c r="A14" s="45" t="s">
        <v>49</v>
      </c>
      <c r="B14" s="58">
        <v>66593.44</v>
      </c>
      <c r="C14" s="58">
        <v>227.18</v>
      </c>
      <c r="D14" s="58">
        <v>394.55</v>
      </c>
      <c r="E14" s="59">
        <v>66760.81</v>
      </c>
    </row>
    <row r="15" ht="18" customHeight="1"/>
    <row r="16" ht="27.95" customHeight="1" spans="1:5">
      <c r="A16" s="1" t="s">
        <v>160</v>
      </c>
      <c r="B16" s="1"/>
      <c r="C16" s="1"/>
      <c r="D16" s="1"/>
      <c r="E16" s="1"/>
    </row>
    <row r="17" ht="16.35" spans="1:5">
      <c r="A17" s="53" t="s">
        <v>155</v>
      </c>
      <c r="B17" s="53"/>
      <c r="C17" s="53"/>
      <c r="D17" s="53"/>
      <c r="E17" s="53"/>
    </row>
    <row r="18" ht="20.1" customHeight="1" spans="1:5">
      <c r="A18" s="66" t="s">
        <v>32</v>
      </c>
      <c r="B18" s="254" t="s">
        <v>159</v>
      </c>
      <c r="C18" s="254" t="s">
        <v>161</v>
      </c>
      <c r="D18" s="88" t="s">
        <v>162</v>
      </c>
      <c r="E18" s="255" t="s">
        <v>163</v>
      </c>
    </row>
    <row r="19" ht="20.1" customHeight="1" spans="1:5">
      <c r="A19" s="67"/>
      <c r="B19" s="256"/>
      <c r="C19" s="256"/>
      <c r="D19" s="36"/>
      <c r="E19" s="257"/>
    </row>
    <row r="20" ht="28" customHeight="1" spans="1:9">
      <c r="A20" s="37" t="s">
        <v>69</v>
      </c>
      <c r="B20" s="39">
        <v>851767.44</v>
      </c>
      <c r="C20" s="39">
        <v>21326.04</v>
      </c>
      <c r="D20" s="43">
        <v>207546.85</v>
      </c>
      <c r="E20" s="258">
        <v>622894.55</v>
      </c>
      <c r="I20" s="253"/>
    </row>
    <row r="21" ht="28" customHeight="1" spans="1:9">
      <c r="A21" s="41" t="s">
        <v>41</v>
      </c>
      <c r="B21" s="43">
        <v>65671.8</v>
      </c>
      <c r="C21" s="43">
        <v>26.9</v>
      </c>
      <c r="D21" s="43">
        <v>249.63</v>
      </c>
      <c r="E21" s="259">
        <v>65395.27</v>
      </c>
      <c r="I21" s="253"/>
    </row>
    <row r="22" ht="28" customHeight="1" spans="1:9">
      <c r="A22" s="41" t="s">
        <v>42</v>
      </c>
      <c r="B22" s="43">
        <v>79660.76</v>
      </c>
      <c r="C22" s="43">
        <v>0</v>
      </c>
      <c r="D22" s="43">
        <v>73720.99</v>
      </c>
      <c r="E22" s="259">
        <v>5939.77</v>
      </c>
      <c r="I22" s="253"/>
    </row>
    <row r="23" ht="28" customHeight="1" spans="1:9">
      <c r="A23" s="41" t="s">
        <v>43</v>
      </c>
      <c r="B23" s="43">
        <v>111999.34</v>
      </c>
      <c r="C23" s="43">
        <v>0</v>
      </c>
      <c r="D23" s="43">
        <v>109576.9</v>
      </c>
      <c r="E23" s="259">
        <v>2422.44</v>
      </c>
      <c r="I23" s="253"/>
    </row>
    <row r="24" ht="28" customHeight="1" spans="1:9">
      <c r="A24" s="41" t="s">
        <v>44</v>
      </c>
      <c r="B24" s="43">
        <v>94596.88</v>
      </c>
      <c r="C24" s="43">
        <v>1.98</v>
      </c>
      <c r="D24" s="43">
        <v>1110.2</v>
      </c>
      <c r="E24" s="259">
        <v>93484.7</v>
      </c>
      <c r="I24" s="253"/>
    </row>
    <row r="25" ht="28" customHeight="1" spans="1:9">
      <c r="A25" s="41" t="s">
        <v>45</v>
      </c>
      <c r="B25" s="43">
        <v>143983.27</v>
      </c>
      <c r="C25" s="43">
        <v>16252.23</v>
      </c>
      <c r="D25" s="43">
        <v>2296.56</v>
      </c>
      <c r="E25" s="259">
        <v>125434.48</v>
      </c>
      <c r="I25" s="253"/>
    </row>
    <row r="26" ht="28" customHeight="1" spans="1:9">
      <c r="A26" s="41" t="s">
        <v>46</v>
      </c>
      <c r="B26" s="43">
        <v>81263.01</v>
      </c>
      <c r="C26" s="43">
        <v>2359.17</v>
      </c>
      <c r="D26" s="43">
        <v>6</v>
      </c>
      <c r="E26" s="259">
        <v>78897.84</v>
      </c>
      <c r="I26" s="253"/>
    </row>
    <row r="27" ht="28" customHeight="1" spans="1:9">
      <c r="A27" s="41" t="s">
        <v>47</v>
      </c>
      <c r="B27" s="43">
        <v>107338.01</v>
      </c>
      <c r="C27" s="43">
        <v>844.38</v>
      </c>
      <c r="D27" s="43">
        <v>2451.62</v>
      </c>
      <c r="E27" s="259">
        <v>104042.01</v>
      </c>
      <c r="I27" s="253"/>
    </row>
    <row r="28" ht="28" customHeight="1" spans="1:9">
      <c r="A28" s="41" t="s">
        <v>48</v>
      </c>
      <c r="B28" s="43">
        <v>100493.56</v>
      </c>
      <c r="C28" s="43">
        <v>1841.38</v>
      </c>
      <c r="D28" s="43">
        <v>17938.61</v>
      </c>
      <c r="E28" s="259">
        <v>80713.57</v>
      </c>
      <c r="I28" s="253"/>
    </row>
    <row r="29" ht="28" customHeight="1" spans="1:9">
      <c r="A29" s="45" t="s">
        <v>49</v>
      </c>
      <c r="B29" s="47">
        <v>66760.81</v>
      </c>
      <c r="C29" s="47">
        <v>0</v>
      </c>
      <c r="D29" s="47">
        <v>196.34</v>
      </c>
      <c r="E29" s="260">
        <v>66564.47</v>
      </c>
      <c r="I29" s="253"/>
    </row>
    <row r="30" ht="1.5" customHeight="1"/>
    <row r="31" ht="1.5" customHeight="1"/>
    <row r="32" ht="1.5" customHeight="1"/>
  </sheetData>
  <mergeCells count="14">
    <mergeCell ref="A1:E1"/>
    <mergeCell ref="A2:E2"/>
    <mergeCell ref="A16:E16"/>
    <mergeCell ref="A17:E17"/>
    <mergeCell ref="A3:A4"/>
    <mergeCell ref="A18:A19"/>
    <mergeCell ref="B3:B4"/>
    <mergeCell ref="B18:B19"/>
    <mergeCell ref="C3:C4"/>
    <mergeCell ref="C18:C19"/>
    <mergeCell ref="D3:D4"/>
    <mergeCell ref="D18:D19"/>
    <mergeCell ref="E3:E4"/>
    <mergeCell ref="E18:E19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www.ftpdown.com</Company>
  <Application>Microsoft Excel</Application>
  <HeadingPairs>
    <vt:vector size="2" baseType="variant">
      <vt:variant>
        <vt:lpstr>工作表</vt:lpstr>
      </vt:variant>
      <vt:variant>
        <vt:i4>35</vt:i4>
      </vt:variant>
    </vt:vector>
  </HeadingPairs>
  <TitlesOfParts>
    <vt:vector size="35" baseType="lpstr">
      <vt:lpstr>Macro1</vt:lpstr>
      <vt:lpstr>2-1</vt:lpstr>
      <vt:lpstr>2-2</vt:lpstr>
      <vt:lpstr>2-4</vt:lpstr>
      <vt:lpstr>2-5</vt:lpstr>
      <vt:lpstr>2-6</vt:lpstr>
      <vt:lpstr>2-8</vt:lpstr>
      <vt:lpstr>2-10</vt:lpstr>
      <vt:lpstr>2-11</vt:lpstr>
      <vt:lpstr>2-13</vt:lpstr>
      <vt:lpstr>2-14</vt:lpstr>
      <vt:lpstr>14续</vt:lpstr>
      <vt:lpstr>2-15</vt:lpstr>
      <vt:lpstr>2-16</vt:lpstr>
      <vt:lpstr>2-18</vt:lpstr>
      <vt:lpstr>2-19</vt:lpstr>
      <vt:lpstr>2-20</vt:lpstr>
      <vt:lpstr>2-21</vt:lpstr>
      <vt:lpstr>2-22</vt:lpstr>
      <vt:lpstr>2-22续</vt:lpstr>
      <vt:lpstr>2-23</vt:lpstr>
      <vt:lpstr>23续</vt:lpstr>
      <vt:lpstr>2-24</vt:lpstr>
      <vt:lpstr>2-25</vt:lpstr>
      <vt:lpstr>2-26</vt:lpstr>
      <vt:lpstr>2-27</vt:lpstr>
      <vt:lpstr>2-28</vt:lpstr>
      <vt:lpstr>2-29</vt:lpstr>
      <vt:lpstr>2-30</vt:lpstr>
      <vt:lpstr>2-31</vt:lpstr>
      <vt:lpstr>2-32</vt:lpstr>
      <vt:lpstr>32续</vt:lpstr>
      <vt:lpstr>2-33</vt:lpstr>
      <vt:lpstr>33续</vt:lpstr>
      <vt:lpstr>2-34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FtpDown</dc:creator>
  <cp:lastModifiedBy>Administrator</cp:lastModifiedBy>
  <dcterms:created xsi:type="dcterms:W3CDTF">2007-05-23T01:44:00Z</dcterms:created>
  <cp:lastPrinted>2020-11-25T08:03:00Z</cp:lastPrinted>
  <dcterms:modified xsi:type="dcterms:W3CDTF">2021-01-15T08:07:11Z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