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40" windowWidth="15060" windowHeight="6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<sst xmlns="http://schemas.openxmlformats.org/spreadsheetml/2006/main" count="816" uniqueCount="352">
  <si>
    <t>附件3</t>
  </si>
  <si>
    <t>驻马店市中心城区2019年百城建设提质工程项目建设一览表（新建项目）</t>
  </si>
  <si>
    <t>项目类别</t>
  </si>
  <si>
    <t>项目元素</t>
  </si>
  <si>
    <t>序号</t>
  </si>
  <si>
    <t>工程名称</t>
  </si>
  <si>
    <t xml:space="preserve">建设内容及规模               </t>
  </si>
  <si>
    <t>工程概算      （万元）</t>
  </si>
  <si>
    <t>2019年
计划完成
投资额
（万元）</t>
  </si>
  <si>
    <t>资金来源</t>
  </si>
  <si>
    <t>责任单位</t>
  </si>
  <si>
    <t>实施主体</t>
  </si>
  <si>
    <t>基础设施类</t>
  </si>
  <si>
    <t>城市道路建设项目</t>
  </si>
  <si>
    <t>柏城路（中原大道至迎宾大道）</t>
  </si>
  <si>
    <t>道路、排水及市政配套设施700*30</t>
  </si>
  <si>
    <t>市级投资</t>
  </si>
  <si>
    <t>市住建局</t>
  </si>
  <si>
    <t>板桥路（文明路一富强路）</t>
  </si>
  <si>
    <t>道路、排水及市政配套设施2000*40</t>
  </si>
  <si>
    <t>白云山大道工程                 (金雀路至雪松大道）</t>
  </si>
  <si>
    <t>道路、排水及市政配套设施895*60</t>
  </si>
  <si>
    <t>社会投资（PPP项目）</t>
  </si>
  <si>
    <t>中一市政公司</t>
  </si>
  <si>
    <t>环湖路（滨河西路-金顶山路）</t>
  </si>
  <si>
    <t>3700*30</t>
  </si>
  <si>
    <t>社会投资</t>
  </si>
  <si>
    <t>驿城区</t>
  </si>
  <si>
    <t>皇家驿站片区（皓联公司）</t>
  </si>
  <si>
    <t>玉兰路（天中山大道-白桥路）</t>
  </si>
  <si>
    <t>1500*40</t>
  </si>
  <si>
    <t>胡藏路</t>
  </si>
  <si>
    <t>6.3公里</t>
  </si>
  <si>
    <t>区级投资</t>
  </si>
  <si>
    <t>淮河大道与迎宾大道交叉口道路工程</t>
  </si>
  <si>
    <t>前进大道（周庄路--遂平界）道路排水配套工程（含桥梁）</t>
  </si>
  <si>
    <t>长647.38米，道路红线宽40米，桥梁长度为87米</t>
  </si>
  <si>
    <t>开发区</t>
  </si>
  <si>
    <t>规划支路（五峰山大道-刘阁路）</t>
  </si>
  <si>
    <t>道路、排水及市政配套设施430*20</t>
  </si>
  <si>
    <t>示范区</t>
  </si>
  <si>
    <t>刘阁路（规划支路-开源大道）</t>
  </si>
  <si>
    <t>道路、排水及市政配套设施879*20</t>
  </si>
  <si>
    <t>五峰山大道（文渊路-开源大道）</t>
  </si>
  <si>
    <t>1749*40(双侧30绿线)</t>
  </si>
  <si>
    <t>练江路（驿城大道至金顶山路）升级改造</t>
  </si>
  <si>
    <t>1110*50</t>
  </si>
  <si>
    <t>练江河二片区（同美公司）</t>
  </si>
  <si>
    <t>滨河西路（驿城大道-金顶山路）</t>
  </si>
  <si>
    <t>1071*50</t>
  </si>
  <si>
    <t>乐山大道北延（重阳大道至棠溪大道）</t>
  </si>
  <si>
    <t>市政道路、排水及配套工程，道路总长约1500米，红线宽50米</t>
  </si>
  <si>
    <t>北部新区（正华置地）</t>
  </si>
  <si>
    <t>文明路跨小清河桥</t>
  </si>
  <si>
    <t>长45.04米、宽60米</t>
  </si>
  <si>
    <t>智慧路跨小清河桥</t>
  </si>
  <si>
    <t>长86.08米、宽40米</t>
  </si>
  <si>
    <t>竹沟路跨小清河桥</t>
  </si>
  <si>
    <t>长54.04米、宽30米</t>
  </si>
  <si>
    <t>小计</t>
  </si>
  <si>
    <t>城市生态水系及内河治理项目</t>
  </si>
  <si>
    <t>开源河带状公园拦水坝工程</t>
  </si>
  <si>
    <t>新建5座拦水坝及配套设施</t>
  </si>
  <si>
    <t>市水利局</t>
  </si>
  <si>
    <t>六支渠生态修复工程</t>
  </si>
  <si>
    <t>原有建筑物拆除，土方开挖，岸坡护砌，新建9座小型溢流坝及沿线排污管道</t>
  </si>
  <si>
    <t>“一园两馆”二期工程</t>
  </si>
  <si>
    <t>河道水利工程（金山路至富强路）、公园、广场、水系建设，总占地面积约114761.9平方米</t>
  </si>
  <si>
    <t>开源大道南侧景观水系（平山大道-阳城路、真阳路-金顶山路）</t>
  </si>
  <si>
    <t>河道开挖</t>
  </si>
  <si>
    <t>开源大道南侧绿化带景观水系（阳城路-真阳路）</t>
  </si>
  <si>
    <t>1348*30</t>
  </si>
  <si>
    <t>高铁广场片区（省铁投公司）</t>
  </si>
  <si>
    <t>2#液压坝</t>
  </si>
  <si>
    <t>坝长120米</t>
  </si>
  <si>
    <t>练江河一片区（科中公司）</t>
  </si>
  <si>
    <t>城市园林绿化及公园游园建设项目</t>
  </si>
  <si>
    <t>开源河带状公园二期工程（富强路-京广铁路）</t>
  </si>
  <si>
    <t>原园林局办公区域、新增开源河北侧绿地及人行通道</t>
  </si>
  <si>
    <t>京港澳三个高速出入口绿地改造--市园林局实施段</t>
  </si>
  <si>
    <t>重阳大道高速互通立交绿地 1.9万㎡,开源大道高速互通立交绿地18万㎡,汝河大道高速互通立交绿地44万㎡</t>
  </si>
  <si>
    <t>市园林局</t>
  </si>
  <si>
    <t>驻马店市中心城区林荫路行道树栽植（百城提质）项目</t>
  </si>
  <si>
    <t>工程涉及驻马店市中心城区13条道路的苗木新栽与补栽</t>
  </si>
  <si>
    <t>开源大道绿地提质改造技术服务(金顶山路-京港澳高速)</t>
  </si>
  <si>
    <t>制定景观大道提升施工方案并进行技术指导，实施修剪移植、设施维修等</t>
  </si>
  <si>
    <t>文明大道绿地提质改造技术服务(通达路-顺河路)</t>
  </si>
  <si>
    <t>置地大道绿地提质改造技术服务(金顶山路至中原大道)</t>
  </si>
  <si>
    <t>驿城大道绿地提质改造技术服务(开源大道-练江大道)</t>
  </si>
  <si>
    <t>制定景观大道提升施工方案并进行技术指导，实施修剪移植等</t>
  </si>
  <si>
    <t>汝河大道绿地提质改造技术服务(驿城大道-京港澳高速)</t>
  </si>
  <si>
    <t>北泉路</t>
  </si>
  <si>
    <t>每侧夹种一排行道树，共计700株，使其形成双排树，满足林荫路的要求</t>
  </si>
  <si>
    <t>东祥路</t>
  </si>
  <si>
    <t>东平路</t>
  </si>
  <si>
    <t>每侧夹种一排行道树，共计800株，使其形成双排树，满足林荫路的要求</t>
  </si>
  <si>
    <t>农业路</t>
  </si>
  <si>
    <t>每侧夹种一排行道树，共计660株，使其形成双排树，满足林荫路的要求</t>
  </si>
  <si>
    <t>文化路</t>
  </si>
  <si>
    <t>每侧夹种一排行道树，共计500株，使其形成双排树，满足林荫路的要求</t>
  </si>
  <si>
    <t>东明路</t>
  </si>
  <si>
    <t>每侧夹种一排行道树，共计300株，使其形成双排树，满足林荫路的要求</t>
  </si>
  <si>
    <t>骏马河（文化路至练江路）护坡立体绿化</t>
  </si>
  <si>
    <t>主要是对沿河部分植物进行调整，河岸适当位置种植迎春、连翘等开花植物以及络石、扶芳藤、藤本月季等藤本植物。</t>
  </si>
  <si>
    <t>辖区游园提质</t>
  </si>
  <si>
    <t>增设管理房，加种开花乔灌木</t>
  </si>
  <si>
    <t>蔡州路雪松路口绿化提升</t>
  </si>
  <si>
    <t>提升绿化档次，增加开花植物，增设园林设施、小品</t>
  </si>
  <si>
    <t>农业路与东明路交叉口游园</t>
  </si>
  <si>
    <t>新建游园6000㎡</t>
  </si>
  <si>
    <t>农业路与东祥路交叉口游园</t>
  </si>
  <si>
    <t>新建游园3000㎡</t>
  </si>
  <si>
    <t>南海路南段原市园林局苗圃地北侧游园</t>
  </si>
  <si>
    <t>小清河下游水系公园建设</t>
  </si>
  <si>
    <t>河道护岸、园路、给排水、绿化、栽植、景观照明等</t>
  </si>
  <si>
    <t>市政公用设施类</t>
  </si>
  <si>
    <t>供水设施项目</t>
  </si>
  <si>
    <t>驻马店市练江河一片区棚户区改造外联供水管网工程</t>
  </si>
  <si>
    <t>新建给水管网3.88km</t>
  </si>
  <si>
    <t>市城管局</t>
  </si>
  <si>
    <t>中业公司</t>
  </si>
  <si>
    <t>驻马店市练江河二片区棚户区改造外联供水管网工程</t>
  </si>
  <si>
    <t>新建给水管网4.92km</t>
  </si>
  <si>
    <t>驻马店市经济开发区2012、2013年公共租赁住房外联供水管网工程（小区红线外）</t>
  </si>
  <si>
    <t>DN800球磨铸铁管、PE管)；DN300球磨铸铁管、PE管;共计：4.166km。</t>
  </si>
  <si>
    <t>驻马店市小清河（南）片区棚户区改造外联供水管网工程（小区红线外）</t>
  </si>
  <si>
    <t>DN800球磨铸铁管、PE管;共计：2.13km。</t>
  </si>
  <si>
    <t>驻马店市经济开发区2014年公共租赁住房外联供水管网工程（小区红线外）</t>
  </si>
  <si>
    <t>DN800球磨铸铁管、PE管;DN400球磨铸铁管;共计：3.124km。</t>
  </si>
  <si>
    <t>供电设施项目</t>
  </si>
  <si>
    <t>河南驻马店市区守义220千伏变电站110千伏送出工程</t>
  </si>
  <si>
    <t>新建110千伏线路工程</t>
  </si>
  <si>
    <t>国网驻马店供电公司</t>
  </si>
  <si>
    <t>河南驻马店市区守义（工业园）220千伏输变电工程</t>
  </si>
  <si>
    <t>新建220千伏变电站1座</t>
  </si>
  <si>
    <t>河南驻马店市区胡庙110千伏输变电工程</t>
  </si>
  <si>
    <t>新建110千伏变电站1座</t>
  </si>
  <si>
    <t>河南省驻马店市区工业园（石寨铺）110千伏输变电工程</t>
  </si>
  <si>
    <t>河南省驻马店市区职教园110千伏输变电工程</t>
  </si>
  <si>
    <t>商务中心区电力排管工程</t>
  </si>
  <si>
    <t>电力排管工程</t>
  </si>
  <si>
    <t>高铁西变电站电力排管工程</t>
  </si>
  <si>
    <t>燃气设施项目</t>
  </si>
  <si>
    <t>金山路（泰山路-创业大道）</t>
  </si>
  <si>
    <t>顶管及管网，长3800米</t>
  </si>
  <si>
    <t>豫南燃气</t>
  </si>
  <si>
    <t>兴业大道（创业大道-板桥路）</t>
  </si>
  <si>
    <t>顶管及管网，长2009米</t>
  </si>
  <si>
    <t>白云山大道（雪松大道-洪河大道）</t>
  </si>
  <si>
    <t>顶管及管网，长4000米</t>
  </si>
  <si>
    <t>文渊路（薄山大道-驿城大道）</t>
  </si>
  <si>
    <t>顶管及管网，长500米</t>
  </si>
  <si>
    <t>翠柏路（白桥路-风光路）</t>
  </si>
  <si>
    <t>顶管及管网，长900米</t>
  </si>
  <si>
    <t>老管网低压铸铁管改造</t>
  </si>
  <si>
    <t>低压铸铁管20000米</t>
  </si>
  <si>
    <t>乐山大道（重阳大道-创业大道）</t>
  </si>
  <si>
    <t>顶管及管网，长2100米</t>
  </si>
  <si>
    <t>中华大道（兴业大道-水屯）</t>
  </si>
  <si>
    <t>顶管及管网，长6600米</t>
  </si>
  <si>
    <t>泰山路（富强北路-金山路）</t>
  </si>
  <si>
    <t>前进大道（练江大道-汝河大道）</t>
  </si>
  <si>
    <t>顶管及管网，长2000米</t>
  </si>
  <si>
    <t>慎阳路（经二路-富强北路）</t>
  </si>
  <si>
    <t>顶管及管网，长805米</t>
  </si>
  <si>
    <t>兴业大道（智慧路-创业大道）</t>
  </si>
  <si>
    <t>顶管及管网，长1000米</t>
  </si>
  <si>
    <t>骏马路（置地大道-友谊路）</t>
  </si>
  <si>
    <t>顶管及管网，长1200米</t>
  </si>
  <si>
    <t>汝河大道（驿城大道-胡庙）</t>
  </si>
  <si>
    <t>顶管及管网，长9600米</t>
  </si>
  <si>
    <t>次高压调压撬5座</t>
  </si>
  <si>
    <t>城市供热项目</t>
  </si>
  <si>
    <t>富强路（洪河大道—开源大道）热网支干线</t>
  </si>
  <si>
    <t>管径DN1000~DN300，长度约2×2.1km</t>
  </si>
  <si>
    <t>国电驻马店热电有限公司</t>
  </si>
  <si>
    <t>天中山大道（金雀路—交通路）</t>
  </si>
  <si>
    <t>管径DN800,长度约2×1.7km</t>
  </si>
  <si>
    <t>通信设施项目</t>
  </si>
  <si>
    <t>联通公司交通路(驿城大道—菜市街）、解放路西段（天中山—驿城）、文明路（通达路—练江路）、骏马路西侧（置地大道—练江路）、乐山路（慎阳路-古吕路）、天颐路（天中山大道—驿城大道）、盘龙山路（练江路-交通路）、富强路（雪松路-开源路）、天中山大道（练江路-金雀路）明线入地工程</t>
  </si>
  <si>
    <t>敷设各类型号管道光缆近700公里，新建设576落地光交40台。2、计划拆除电杆1600根，拆除钢绞线近90公里，拆除4家运营商各型号光电缆共计3000公里。3、引上点人工开挖开挖300处，修建手孔320个，建设道路弱电管网需顶管建设3000米，新建人井20个</t>
  </si>
  <si>
    <t>市工信局</t>
  </si>
  <si>
    <t>驻马店市联通公司</t>
  </si>
  <si>
    <t>智慧城市项目</t>
  </si>
  <si>
    <t>数字化城市管理</t>
  </si>
  <si>
    <t>1、市中心城区新增30平方公里数据普查及原70平方公里数据更新。
2、市数字城管主系统升级，同规划局数据对接共享，无人机系统，无线终端系统升级。</t>
  </si>
  <si>
    <t>环卫环保设施类</t>
  </si>
  <si>
    <t>环卫设施项目</t>
  </si>
  <si>
    <t>驻马店市褚堂城市生活垃圾填埋场渗滤液扩容改造项目</t>
  </si>
  <si>
    <t>日处理300吨垃圾渗滤液</t>
  </si>
  <si>
    <t>刘阁乡大型垃圾转运站</t>
  </si>
  <si>
    <t>1座大型转运站</t>
  </si>
  <si>
    <t>市中心城区新建垃圾中转站项目</t>
  </si>
  <si>
    <t>20座小型中转站</t>
  </si>
  <si>
    <t>污水处理设施项目</t>
  </si>
  <si>
    <t>中心城区雨污分流
特许经营项目</t>
  </si>
  <si>
    <t>中心城区47条道新增污水管道56624米,雨水管道1317米。</t>
  </si>
  <si>
    <t>第五污水处理厂</t>
  </si>
  <si>
    <t>污水处理厂一座，再生水提升泵站一座及部分配套排水水管网。15万立方米/日。</t>
  </si>
  <si>
    <t>城市双修类</t>
  </si>
  <si>
    <t>城市修补项目</t>
  </si>
  <si>
    <t>市政正常养护维修</t>
  </si>
  <si>
    <t>对市管道路、排水、桥梁、河道等市政设施进行日常养护维修</t>
  </si>
  <si>
    <t>驿城大道（练江大道-开源大道）维修</t>
  </si>
  <si>
    <t>慢车道、人行道维修、绿化隔离带道牙等更换</t>
  </si>
  <si>
    <t>洪河大道与复兴路交叉口等三个路口维修</t>
  </si>
  <si>
    <t>维修面积约7000平米</t>
  </si>
  <si>
    <t>开源大道等9条道路维修提升</t>
  </si>
  <si>
    <t>路面、人行道、道牙维修提升</t>
  </si>
  <si>
    <t>天中山大道、洪河大道等11条道路升级改造</t>
  </si>
  <si>
    <t>路面、人行道、道牙维修提升、街景立面</t>
  </si>
  <si>
    <t>市公安局-公共交通设施</t>
  </si>
  <si>
    <t>电子警察、红绿灯升级改造、交通标线、停车位施划、交通护栏设置</t>
  </si>
  <si>
    <t>市公安局</t>
  </si>
  <si>
    <t>富强路（中华路至交通路）</t>
  </si>
  <si>
    <t>车行道升级改造1200*11</t>
  </si>
  <si>
    <t>十三香路（雪松路至丰泽路）</t>
  </si>
  <si>
    <t>车行道升级改造1000*15</t>
  </si>
  <si>
    <t>文化路（文明路至乐山大道）</t>
  </si>
  <si>
    <t>两侧人行道改造2200*6*2</t>
  </si>
  <si>
    <t>人民街道办事处风中社区人民电影家属院改造</t>
  </si>
  <si>
    <t>大门口建智能门禁系统，小区安装监控系统，小区墙面整修、文化墙建设，小区内路面修整，小区内线路整改，划停车线，小区内绿化，消防整改。</t>
  </si>
  <si>
    <t>雪松街道办事处宏达化工小区升级改造</t>
  </si>
  <si>
    <t>雅苑小区改造</t>
  </si>
  <si>
    <t>路面硬化，墙体粉刷，楼顶及小区绿化，线路整修</t>
  </si>
  <si>
    <t>海云太阳城小区改造</t>
  </si>
  <si>
    <t>路面硬化，墙体清洗粉刷，小区绿化，室外管线改造，完善消防、安防设施。</t>
  </si>
  <si>
    <t>电西小区改造</t>
  </si>
  <si>
    <t>华骏小区改造</t>
  </si>
  <si>
    <t>围墙粉刷（约1200㎡），楼体粉刷（约12000㎡），大门扩建、小区绿化</t>
  </si>
  <si>
    <t>交通路、富强路周边街区整治工作</t>
  </si>
  <si>
    <t>沿街建筑立面整治</t>
  </si>
  <si>
    <t>新世达小区升级改造</t>
  </si>
  <si>
    <t>棉麻公司小区升级改造</t>
  </si>
  <si>
    <t>文明路（雪松大道至置地大道）街区整治工作</t>
  </si>
  <si>
    <t>兴业大道与东祥路交叉口西北角停车场</t>
  </si>
  <si>
    <t>顺河小学停车场</t>
  </si>
  <si>
    <t>解放路与文明路交叉口西南角（老供销社）停车场</t>
  </si>
  <si>
    <t>开发区停车场项目1</t>
  </si>
  <si>
    <t>开发区停车场项目2</t>
  </si>
  <si>
    <t>开发区停车场项目3</t>
  </si>
  <si>
    <t>中华大道智停车场综合体项目</t>
  </si>
  <si>
    <t>骏马路与中华路交叉口西南角停车场</t>
  </si>
  <si>
    <t>市城投公司</t>
  </si>
  <si>
    <t>住建局停车场1</t>
  </si>
  <si>
    <t>市住建局(公用事业局)</t>
  </si>
  <si>
    <t>住建局停车场2</t>
  </si>
  <si>
    <t>住建局停车场3</t>
  </si>
  <si>
    <t>交通路、解放路、富强路、京广铁路围合区域夜景亮化</t>
  </si>
  <si>
    <t>纬五东路等5条道路亮化项目</t>
  </si>
  <si>
    <t>纬五东路亮化项目
（兴业大道—迎宾路）、纬七东路亮化项目 （前进支路—迎宾路）、纬八东路亮化项目（前进支路—迎宾路）、前进大道亮化项目（洪河大道--周庄路）、创业大道亮化项目  （前进支路—迎宾路）</t>
  </si>
  <si>
    <t>金雀路、开源路、驿城大道、高铁围合区域夜景亮化</t>
  </si>
  <si>
    <t>开源大道地下综合管廊（嫘祖大道-真阳路）</t>
  </si>
  <si>
    <t>开源大道（嫘祖大道-真阳路）</t>
  </si>
  <si>
    <t>公共服务类</t>
  </si>
  <si>
    <t>教育设施项目</t>
  </si>
  <si>
    <t>58小学（罗庄小学）</t>
  </si>
  <si>
    <t>学校位于慎阳路与汝宁大道交叉口西南角，新建教学楼一栋、综合楼一栋及配套，占地面积约30亩。规划办学规模24班，建筑总面积9180平方米，学位1080个</t>
  </si>
  <si>
    <t>59小学（顺河小学）</t>
  </si>
  <si>
    <t>学校位于北泉路与蔡州路交叉口东北角，新建教学楼一栋、综合楼一栋及配套。占地面积30亩，建筑面积9180平方米，24班规模，学位1080个。</t>
  </si>
  <si>
    <t>开发区中小学校项目</t>
  </si>
  <si>
    <t>（1）开源学校：计划投资0.61亿元，其中开源小学约45亩，开源中学约35亩，总办学规模为1-9年级54个教学班；（2）开发区第四中学：计划投资0.65亿元，用地约52亩，办学规模为初中36个教学班；（3）驻马店市第三十五小学：计划投资0.5亿元，用地约34亩，办学规模为36个教学班。</t>
  </si>
  <si>
    <t>卫生健康项目</t>
  </si>
  <si>
    <t>驻马店市第三人民医院（妇幼保健中心）项目</t>
  </si>
  <si>
    <t>该项目选址位于市城乡一体化示范区文化路以南，交通路以北，五峰山大道以东，阳城路以西合围区域，占地98亩，建筑面积6.88万平方米，床位500张。</t>
  </si>
  <si>
    <t>市卫健体委</t>
  </si>
  <si>
    <t>塑胶健身步道</t>
  </si>
  <si>
    <t>在天中广场、世纪广场和置地公园、南海公园、开源公园建成五个塑胶健身步道，18000平方米</t>
  </si>
  <si>
    <t>驻马店市福利院精神病康复中心楼项目</t>
  </si>
  <si>
    <t>精神病康复中心大楼一幢12层，框架结构，总建筑面积15230平方米，规划用地为3333.33平方米，建成后床位数达300张。</t>
  </si>
  <si>
    <t>驻马店市民政局</t>
  </si>
  <si>
    <t>驻马店市鑫鑫建筑有限公司</t>
  </si>
  <si>
    <t>驻马店市第五人民医院建设项目</t>
  </si>
  <si>
    <t>项目位于文明大道与吴房路交叉口西北侧，拟用地面积约66亩，总建筑面积约9.2万平方米，主要建设一所符合国家二级甲等综合医院要求的高标准、现代化、园林式医院，开发床位750张。</t>
  </si>
  <si>
    <t>江苏鸿润健康产业有限公司</t>
  </si>
  <si>
    <t>重残托养中心</t>
  </si>
  <si>
    <t>古城街道办事处（原古城乡畜牧站），占地面积1800平方米（折合2.7亩）。</t>
  </si>
  <si>
    <t>高新区</t>
  </si>
  <si>
    <t>雪松办事处纱厂社区老年人日间照料中心</t>
  </si>
  <si>
    <t>建设及配套设施</t>
  </si>
  <si>
    <t>西园办事处前王社区老年人日间照料中心</t>
  </si>
  <si>
    <t>橡林办事处王楼社区老年人日间照料中心</t>
  </si>
  <si>
    <t>文化设施项目</t>
  </si>
  <si>
    <t>城市展示中心、科技馆、名人馆内部布展工程</t>
  </si>
  <si>
    <t>城市展示中心、科技馆项目内部布展，建筑面积约15000平方米</t>
  </si>
  <si>
    <t>市自然资源和规划局、市科协、市文旅局</t>
  </si>
  <si>
    <t>驻马店农产品展示交易中心</t>
  </si>
  <si>
    <t>农展馆二次装修、周边广场及地下停车场</t>
  </si>
  <si>
    <t>产业发展类</t>
  </si>
  <si>
    <t>服务业项目</t>
  </si>
  <si>
    <t>中亿星天地</t>
  </si>
  <si>
    <t>项目总占地41194.9平方米，总建筑面积140190.13平方米，其中地上建筑面积109796.38平方米，地下建筑面积30393.75平方米。项目由4层商业和2栋高层组成。</t>
  </si>
  <si>
    <t>河南中亿置业集团有限公司</t>
  </si>
  <si>
    <t>十三香物流</t>
  </si>
  <si>
    <t>项目总占地面积40256.05平方米，总建筑面积42958.08平方米，新建物流仓库、综合楼、库房等。</t>
  </si>
  <si>
    <t>驻马店王守义十三香调味品集团有限公司</t>
  </si>
  <si>
    <t>碧桂园大型城市综合体项目</t>
  </si>
  <si>
    <t>项目位于洪河大道与驿城大道交叉口东北侧，占地181亩，建筑面积约34.7万平方米，主要建设高端社区及商业配套设施等各类建筑31栋。另规划建设清河湖小学（暂定名）一所，占地约29.45亩，设计规模为1-6年级共24个教学班。</t>
  </si>
  <si>
    <t>驻马店碧桂园房地产开发有限公司</t>
  </si>
  <si>
    <t>居然之家商业项目</t>
  </si>
  <si>
    <t>项目位于洪河大道与乐山大道交叉东南侧，占地面积约28.39亩，总建筑面积约12.5万平方米，主要建设融家装设计中心、家具建材品牌专卖店、建材超市、家居商场以及五星级酒店等多种业态为一体的商业综合体。</t>
  </si>
  <si>
    <t>驻马店居然之家家居建材有限公司</t>
  </si>
  <si>
    <t>河南百氏达置业有限公司甲壳虫项目</t>
  </si>
  <si>
    <t>项目位于置地大道与天中山大道交叉口西北侧，总投资约5亿元，占地约21.87亩，总建筑面积约10.5万平方米，主要打造集公寓、写字楼、剧场商街、创意酒店等为一体的开放式、生态型、配套型都市商业体。</t>
  </si>
  <si>
    <t>河南百氏达置业有限公司</t>
  </si>
  <si>
    <t>驻马店职教园区清河韵商业街项目</t>
  </si>
  <si>
    <t>项目位于创业大道与盘龙山路交叉口西南侧，用地约41.178亩，建筑面积约8.5万平方米，主要建设6栋多层商业楼及2栋高层公寓楼。</t>
  </si>
  <si>
    <t>驻马店信合房地产开发有限公司</t>
  </si>
  <si>
    <t>驻马店万邦农产品物流园项目</t>
  </si>
  <si>
    <t>项目选址位于驻马店经济技术产业集聚区创业大道、前进大道、农业路、铁路专用线围合区域，计划用地约835亩，规划建设集农产品批发市场运营管理，农副产品检测、批发、冷链储存运输、深加工及线上线下配送于一体的现代农副产品物流中心。</t>
  </si>
  <si>
    <t>河南厚疆实业有限公司</t>
  </si>
  <si>
    <t>驻马店广思教育综合体项目</t>
  </si>
  <si>
    <t>项目计划总投资53.1亿元，总占地约817亩，拟选址位于富强路、洪河大道、金创路、古吕路围合区域。其中教育体系计划引进上海师范大学师资力量，规划建设幼儿园（42个班）、小学（48个班）、初中（48个班）、高中（60个班），占地约357亩，配套住宅用地约460亩。</t>
  </si>
  <si>
    <t>河南广思实业有限公司</t>
  </si>
  <si>
    <t>中多.中环国际</t>
  </si>
  <si>
    <t>23万平方米</t>
  </si>
  <si>
    <t>中蓝置业</t>
  </si>
  <si>
    <t>安置房及配改配套设施项目</t>
  </si>
  <si>
    <t>产业集聚区第三安置社区　</t>
  </si>
  <si>
    <t>前进大道与汝河大道交叉口东南角，占地约247亩。</t>
  </si>
  <si>
    <t>驻马店市小清河片区棚户区改造项目（南区）配套基础设施建设项目（小区红线内）</t>
  </si>
  <si>
    <t>80mm厚沥青混凝+250mm厚水泥稳定碎石+200mm厚砂砾石基础；给水管材采用球墨铸铁管，管径DN50-DN200；排水管材采用HDPE双壁波纹管或FRPP异形肋模压排水管，管径DN200、DN300；化粪池采用钢筋混凝土化粪池；电力电缆采用YJV22型直埋电力电缆，箱变采用250KVA、630KVA、800KVA节能型箱变；地下车库采用钢筋混凝土框架剪力墙结构，</t>
  </si>
  <si>
    <t>市投资公司</t>
  </si>
  <si>
    <t>驻马店市投资有限公司</t>
  </si>
  <si>
    <t>驻马店市小清河片区棚户区改造项目（北区）配套基础设施建设项目（小区红线内）</t>
  </si>
  <si>
    <t>驻马店市小清河片区棚户区改造项目南安置区水岸花园配套基础设施项目（小区红线外）</t>
  </si>
  <si>
    <t>配套建设三条外联道路，共计1160米</t>
  </si>
  <si>
    <t>驻马店市小清河片区棚户区改造项目北安置区清河佳苑配套基础设施项目（小区红线外）</t>
  </si>
  <si>
    <t>配套建设三条外联道路，共计1089米</t>
  </si>
  <si>
    <t>棚户区改造项目</t>
  </si>
  <si>
    <t>顺河办柳堰庙社区九里庄组棚户区改造项目</t>
  </si>
  <si>
    <t>439套安置房</t>
  </si>
  <si>
    <t>顺河办顺河社区青庄组顺河组棚户区改造项目</t>
  </si>
  <si>
    <t>1292套安置房</t>
  </si>
  <si>
    <t>顺河办顺河社区邓庄组袁楼组城中村改造项目</t>
  </si>
  <si>
    <t>866套安置房</t>
  </si>
  <si>
    <t>顺河办马堰社区大雷沟组小雷沟组及其两侧区域棚户区改造项目</t>
  </si>
  <si>
    <t>843套安置房</t>
  </si>
  <si>
    <t>金山办事处翟庄居委会小吴庄棚户区改造项目</t>
  </si>
  <si>
    <t>527套安置房</t>
  </si>
  <si>
    <t>金河办事处丰泽路两侧旧城改造项目</t>
  </si>
  <si>
    <t>1846套安置房</t>
  </si>
  <si>
    <t>西苑片区棚户区改造项目</t>
  </si>
  <si>
    <t>2574套安置房</t>
  </si>
  <si>
    <t>高铁广场片区棚户区改造项目</t>
  </si>
  <si>
    <t>2791套安置房</t>
  </si>
  <si>
    <t>农产品加工园项目</t>
  </si>
  <si>
    <t>农产品加工园区展览展示中心</t>
  </si>
  <si>
    <t>兴业大道和重阳大道交叉口东北角，用地面积0.92公顷，建筑面积4500㎡，层数3层。</t>
  </si>
  <si>
    <t>农产品加工园一期PPP项目</t>
  </si>
  <si>
    <t>包含起步区15平方公里内道路、综合服务中心、广场绿地设施等</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</si>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</sst>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2"/>
      <name val="宋体"/>
      <family val="0"/>
    </font>
    <font>
      <sz val="9"/>
      <name val="宋体"/>
      <family val="0"/>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
    <xf numFmtId="0" fontId="0" fillId="0" borderId="0" xfId="0"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3"/>
  <sheetViews>
    <sheetView tabSelected="1" workbookViewId="0" topLeftCell="A1">
      <selection activeCell="A1" sqref="A1"/>
    </sheetView>
  </sheetViews>
  <sheetFormatPr defaultColWidth="9.00390625" defaultRowHeight="14.25"/>
  <sheetData>
    <row r="1" ht="15">
      <c r="A1" t="s">
        <v>0</v>
      </c>
    </row>
    <row r="2" ht="15">
      <c r="A2" t="s">
        <v>1</v>
      </c>
    </row>
    <row r="3" spans="1:10" ht="15">
      <c r="A3" t="s">
        <v>2</v>
      </c>
      <c r="B3" t="s">
        <v>3</v>
      </c>
      <c r="C3" t="s">
        <v>4</v>
      </c>
      <c r="D3" t="s">
        <v>5</v>
      </c>
      <c r="E3" t="s">
        <v>6</v>
      </c>
      <c r="F3" t="s">
        <v>7</v>
      </c>
      <c r="G3" t="s">
        <v>8</v>
      </c>
      <c r="H3" t="s">
        <v>9</v>
      </c>
      <c r="I3" t="s">
        <v>10</v>
      </c>
      <c r="J3" t="s">
        <v>11</v>
      </c>
    </row>
    <row r="4" spans="1:10" ht="15">
      <c r="A4" t="s">
        <v>12</v>
      </c>
      <c r="B4" t="s">
        <v>13</v>
      </c>
      <c r="C4">
        <v>1</v>
      </c>
      <c r="D4" t="s">
        <v>14</v>
      </c>
      <c r="E4" t="s">
        <v>15</v>
      </c>
      <c r="F4">
        <v>2350</v>
      </c>
      <c r="G4">
        <v>700</v>
      </c>
      <c r="H4" t="s">
        <v>16</v>
      </c>
      <c r="I4" t="s">
        <v>17</v>
      </c>
      <c r="J4" t="s">
        <v>17</v>
      </c>
    </row>
    <row r="5" spans="3:10" ht="15">
      <c r="C5">
        <v>2</v>
      </c>
      <c r="D5" t="s">
        <v>18</v>
      </c>
      <c r="E5" t="s">
        <v>19</v>
      </c>
      <c r="F5">
        <v>7000</v>
      </c>
      <c r="G5">
        <v>1000</v>
      </c>
      <c r="H5" t="s">
        <v>16</v>
      </c>
      <c r="I5" t="s">
        <v>17</v>
      </c>
      <c r="J5" t="s">
        <v>17</v>
      </c>
    </row>
    <row r="6" spans="3:10" ht="15">
      <c r="C6">
        <v>3</v>
      </c>
      <c r="D6" t="s">
        <v>20</v>
      </c>
      <c r="E6" t="s">
        <v>21</v>
      </c>
      <c r="F6">
        <v>5002</v>
      </c>
      <c r="G6">
        <v>5002</v>
      </c>
      <c r="H6" t="s">
        <v>22</v>
      </c>
      <c r="I6" t="s">
        <v>17</v>
      </c>
      <c r="J6" t="s">
        <v>23</v>
      </c>
    </row>
    <row r="7" spans="3:10" ht="15">
      <c r="C7">
        <v>4</v>
      </c>
      <c r="D7" t="s">
        <v>24</v>
      </c>
      <c r="E7" t="s">
        <v>25</v>
      </c>
      <c r="F7">
        <v>11300</v>
      </c>
      <c r="G7">
        <v>7910</v>
      </c>
      <c r="H7" t="s">
        <v>26</v>
      </c>
      <c r="I7" t="s">
        <v>27</v>
      </c>
      <c r="J7" t="s">
        <v>28</v>
      </c>
    </row>
    <row r="8" spans="3:10" ht="15">
      <c r="C8">
        <v>5</v>
      </c>
      <c r="D8" t="s">
        <v>29</v>
      </c>
      <c r="E8" t="s">
        <v>30</v>
      </c>
      <c r="F8">
        <v>3000</v>
      </c>
      <c r="G8">
        <v>2100</v>
      </c>
      <c r="H8" t="s">
        <v>26</v>
      </c>
      <c r="I8" t="s">
        <v>27</v>
      </c>
      <c r="J8" t="s">
        <v>28</v>
      </c>
    </row>
    <row r="9" spans="3:10" ht="15">
      <c r="C9">
        <v>6</v>
      </c>
      <c r="D9" t="s">
        <v>31</v>
      </c>
      <c r="E9" t="s">
        <v>32</v>
      </c>
      <c r="F9">
        <v>17000</v>
      </c>
      <c r="G9">
        <v>7000</v>
      </c>
      <c r="H9" t="s">
        <v>33</v>
      </c>
      <c r="I9" t="s">
        <v>27</v>
      </c>
      <c r="J9" t="s">
        <v>27</v>
      </c>
    </row>
    <row r="10" spans="3:10" ht="15">
      <c r="C10">
        <v>7</v>
      </c>
      <c r="D10" t="s">
        <v>34</v>
      </c>
      <c r="F10">
        <v>1326</v>
      </c>
      <c r="G10">
        <v>1326</v>
      </c>
      <c r="H10" t="s">
        <v>16</v>
      </c>
      <c r="I10" t="s">
        <v>27</v>
      </c>
      <c r="J10" t="s">
        <v>27</v>
      </c>
    </row>
    <row r="11" spans="3:10" ht="15">
      <c r="C11">
        <v>8</v>
      </c>
      <c r="D11" t="s">
        <v>35</v>
      </c>
      <c r="E11" t="s">
        <v>36</v>
      </c>
      <c r="F11">
        <v>3700</v>
      </c>
      <c r="G11">
        <v>1800</v>
      </c>
      <c r="H11" t="s">
        <v>16</v>
      </c>
      <c r="I11" t="s">
        <v>37</v>
      </c>
      <c r="J11" t="s">
        <v>37</v>
      </c>
    </row>
    <row r="12" spans="3:10" ht="15">
      <c r="C12">
        <v>9</v>
      </c>
      <c r="D12" t="s">
        <v>38</v>
      </c>
      <c r="E12" t="s">
        <v>39</v>
      </c>
      <c r="F12">
        <v>741</v>
      </c>
      <c r="G12">
        <v>741</v>
      </c>
      <c r="H12" t="s">
        <v>16</v>
      </c>
      <c r="I12" t="s">
        <v>40</v>
      </c>
      <c r="J12" t="s">
        <v>40</v>
      </c>
    </row>
    <row r="13" spans="3:10" ht="15">
      <c r="C13">
        <v>10</v>
      </c>
      <c r="D13" t="s">
        <v>41</v>
      </c>
      <c r="E13" t="s">
        <v>42</v>
      </c>
      <c r="F13">
        <v>1515</v>
      </c>
      <c r="G13">
        <v>1515</v>
      </c>
      <c r="H13" t="s">
        <v>16</v>
      </c>
      <c r="I13" t="s">
        <v>40</v>
      </c>
      <c r="J13" t="s">
        <v>40</v>
      </c>
    </row>
    <row r="14" spans="3:10" ht="15">
      <c r="C14">
        <v>11</v>
      </c>
      <c r="D14" t="s">
        <v>43</v>
      </c>
      <c r="E14" t="s">
        <v>44</v>
      </c>
      <c r="F14">
        <v>2000</v>
      </c>
      <c r="G14">
        <v>2000</v>
      </c>
      <c r="H14" t="s">
        <v>16</v>
      </c>
      <c r="I14" t="s">
        <v>40</v>
      </c>
      <c r="J14" t="s">
        <v>40</v>
      </c>
    </row>
    <row r="15" spans="3:10" ht="15">
      <c r="C15">
        <v>12</v>
      </c>
      <c r="D15" t="s">
        <v>45</v>
      </c>
      <c r="E15" t="s">
        <v>46</v>
      </c>
      <c r="F15">
        <v>2166</v>
      </c>
      <c r="G15">
        <v>2166</v>
      </c>
      <c r="H15" t="s">
        <v>26</v>
      </c>
      <c r="I15" t="s">
        <v>47</v>
      </c>
      <c r="J15" t="s">
        <v>47</v>
      </c>
    </row>
    <row r="16" spans="1:10" ht="15">
      <c r="A16" t="s">
        <v>12</v>
      </c>
      <c r="B16" t="s">
        <v>13</v>
      </c>
      <c r="C16">
        <v>13</v>
      </c>
      <c r="D16" t="s">
        <v>48</v>
      </c>
      <c r="E16" t="s">
        <v>49</v>
      </c>
      <c r="F16">
        <v>2166</v>
      </c>
      <c r="G16">
        <v>2166</v>
      </c>
      <c r="H16" t="s">
        <v>26</v>
      </c>
      <c r="I16" t="s">
        <v>47</v>
      </c>
      <c r="J16" t="s">
        <v>47</v>
      </c>
    </row>
    <row r="17" spans="3:10" ht="15">
      <c r="C17">
        <v>14</v>
      </c>
      <c r="D17" t="s">
        <v>50</v>
      </c>
      <c r="E17" t="s">
        <v>51</v>
      </c>
      <c r="F17">
        <v>6500</v>
      </c>
      <c r="G17">
        <v>3000</v>
      </c>
      <c r="H17" t="s">
        <v>26</v>
      </c>
      <c r="I17" t="s">
        <v>52</v>
      </c>
      <c r="J17" t="s">
        <v>52</v>
      </c>
    </row>
    <row r="18" spans="3:10" ht="15">
      <c r="C18">
        <v>15</v>
      </c>
      <c r="D18" t="s">
        <v>53</v>
      </c>
      <c r="E18" t="s">
        <v>54</v>
      </c>
      <c r="F18">
        <v>1065</v>
      </c>
      <c r="G18">
        <v>1065</v>
      </c>
      <c r="H18" t="s">
        <v>26</v>
      </c>
      <c r="I18" t="s">
        <v>52</v>
      </c>
      <c r="J18" t="s">
        <v>52</v>
      </c>
    </row>
    <row r="19" spans="3:10" ht="15">
      <c r="C19">
        <v>16</v>
      </c>
      <c r="D19" t="s">
        <v>55</v>
      </c>
      <c r="E19" t="s">
        <v>56</v>
      </c>
      <c r="F19">
        <v>2273</v>
      </c>
      <c r="G19">
        <v>2273</v>
      </c>
      <c r="H19" t="s">
        <v>26</v>
      </c>
      <c r="I19" t="s">
        <v>52</v>
      </c>
      <c r="J19" t="s">
        <v>52</v>
      </c>
    </row>
    <row r="20" spans="3:10" ht="15">
      <c r="C20">
        <v>17</v>
      </c>
      <c r="D20" t="s">
        <v>57</v>
      </c>
      <c r="E20" t="s">
        <v>58</v>
      </c>
      <c r="F20">
        <v>1150</v>
      </c>
      <c r="G20">
        <v>1150</v>
      </c>
      <c r="H20" t="s">
        <v>26</v>
      </c>
      <c r="I20" t="s">
        <v>52</v>
      </c>
      <c r="J20" t="s">
        <v>52</v>
      </c>
    </row>
    <row r="21" spans="3:7" ht="15">
      <c r="C21" t="s">
        <v>59</v>
      </c>
      <c r="F21">
        <f>SUM(F4:F20)</f>
        <v>70254</v>
      </c>
      <c r="G21">
        <f>SUM(G4:G20)</f>
        <v>42914</v>
      </c>
    </row>
    <row r="22" spans="2:10" ht="15">
      <c r="B22" t="s">
        <v>60</v>
      </c>
      <c r="C22">
        <v>1</v>
      </c>
      <c r="D22" t="s">
        <v>61</v>
      </c>
      <c r="E22" t="s">
        <v>62</v>
      </c>
      <c r="F22">
        <v>5076.73</v>
      </c>
      <c r="G22">
        <v>3500</v>
      </c>
      <c r="H22" t="s">
        <v>16</v>
      </c>
      <c r="I22" t="s">
        <v>63</v>
      </c>
      <c r="J22" t="s">
        <v>63</v>
      </c>
    </row>
    <row r="23" spans="3:10" ht="15">
      <c r="C23">
        <v>2</v>
      </c>
      <c r="D23" t="s">
        <v>64</v>
      </c>
      <c r="E23" t="s">
        <v>65</v>
      </c>
      <c r="F23">
        <v>55616.92</v>
      </c>
      <c r="G23">
        <v>34500</v>
      </c>
      <c r="H23" t="s">
        <v>16</v>
      </c>
      <c r="I23" t="s">
        <v>63</v>
      </c>
      <c r="J23" t="s">
        <v>63</v>
      </c>
    </row>
    <row r="24" spans="3:10" ht="15">
      <c r="C24">
        <v>3</v>
      </c>
      <c r="D24" t="s">
        <v>66</v>
      </c>
      <c r="E24" t="s">
        <v>67</v>
      </c>
      <c r="F24">
        <v>9000</v>
      </c>
      <c r="G24">
        <v>2000</v>
      </c>
      <c r="H24" t="s">
        <v>16</v>
      </c>
      <c r="I24" t="s">
        <v>17</v>
      </c>
      <c r="J24" t="s">
        <v>17</v>
      </c>
    </row>
    <row r="25" spans="3:10" ht="15">
      <c r="C25">
        <v>4</v>
      </c>
      <c r="D25" t="s">
        <v>68</v>
      </c>
      <c r="E25" t="s">
        <v>69</v>
      </c>
      <c r="F25">
        <v>4740</v>
      </c>
      <c r="G25">
        <v>2487</v>
      </c>
      <c r="H25" t="s">
        <v>16</v>
      </c>
      <c r="I25" t="s">
        <v>40</v>
      </c>
      <c r="J25" t="s">
        <v>40</v>
      </c>
    </row>
    <row r="26" spans="3:10" ht="15">
      <c r="C26">
        <v>5</v>
      </c>
      <c r="D26" t="s">
        <v>70</v>
      </c>
      <c r="E26" t="s">
        <v>71</v>
      </c>
      <c r="F26">
        <v>3020</v>
      </c>
      <c r="G26">
        <v>1510</v>
      </c>
      <c r="H26" t="s">
        <v>26</v>
      </c>
      <c r="I26" t="s">
        <v>40</v>
      </c>
      <c r="J26" t="s">
        <v>72</v>
      </c>
    </row>
    <row r="27" spans="3:10" ht="15">
      <c r="C27">
        <v>6</v>
      </c>
      <c r="D27" t="s">
        <v>73</v>
      </c>
      <c r="E27" t="s">
        <v>74</v>
      </c>
      <c r="F27">
        <v>4743</v>
      </c>
      <c r="G27">
        <v>4743</v>
      </c>
      <c r="H27" t="s">
        <v>26</v>
      </c>
      <c r="I27" t="s">
        <v>75</v>
      </c>
      <c r="J27" t="s">
        <v>75</v>
      </c>
    </row>
    <row r="28" spans="3:7" ht="15">
      <c r="C28" t="s">
        <v>59</v>
      </c>
      <c r="F28">
        <f>SUM(F22:F27)</f>
        <v>82196.65</v>
      </c>
      <c r="G28">
        <f>SUM(G22:G27)</f>
        <v>48740</v>
      </c>
    </row>
    <row r="29" spans="2:10" ht="15">
      <c r="B29" t="s">
        <v>76</v>
      </c>
      <c r="C29">
        <v>1</v>
      </c>
      <c r="D29" t="s">
        <v>77</v>
      </c>
      <c r="E29" t="s">
        <v>78</v>
      </c>
      <c r="F29">
        <v>10000</v>
      </c>
      <c r="G29">
        <v>1000</v>
      </c>
      <c r="H29" t="s">
        <v>16</v>
      </c>
      <c r="I29" t="s">
        <v>17</v>
      </c>
      <c r="J29" t="s">
        <v>17</v>
      </c>
    </row>
    <row r="30" spans="3:10" ht="15">
      <c r="C30">
        <v>2</v>
      </c>
      <c r="D30" t="s">
        <v>79</v>
      </c>
      <c r="E30" t="s">
        <v>80</v>
      </c>
      <c r="F30">
        <v>6569</v>
      </c>
      <c r="G30">
        <v>6569</v>
      </c>
      <c r="H30" t="s">
        <v>16</v>
      </c>
      <c r="I30" t="s">
        <v>81</v>
      </c>
      <c r="J30" t="s">
        <v>81</v>
      </c>
    </row>
    <row r="31" spans="1:10" ht="15">
      <c r="A31" t="s">
        <v>12</v>
      </c>
      <c r="B31" t="s">
        <v>76</v>
      </c>
      <c r="C31">
        <v>3</v>
      </c>
      <c r="D31" t="s">
        <v>82</v>
      </c>
      <c r="E31" t="s">
        <v>83</v>
      </c>
      <c r="F31">
        <v>1366</v>
      </c>
      <c r="G31">
        <v>1366</v>
      </c>
      <c r="H31" t="s">
        <v>16</v>
      </c>
      <c r="I31" t="s">
        <v>81</v>
      </c>
      <c r="J31" t="s">
        <v>81</v>
      </c>
    </row>
    <row r="32" spans="3:10" ht="15">
      <c r="C32">
        <v>4</v>
      </c>
      <c r="D32" t="s">
        <v>84</v>
      </c>
      <c r="E32" t="s">
        <v>85</v>
      </c>
      <c r="F32">
        <v>500</v>
      </c>
      <c r="G32">
        <v>500</v>
      </c>
      <c r="H32" t="s">
        <v>16</v>
      </c>
      <c r="I32" t="s">
        <v>81</v>
      </c>
      <c r="J32" t="s">
        <v>81</v>
      </c>
    </row>
    <row r="33" spans="3:10" ht="15">
      <c r="C33">
        <v>5</v>
      </c>
      <c r="D33" t="s">
        <v>86</v>
      </c>
      <c r="E33" t="s">
        <v>85</v>
      </c>
      <c r="F33">
        <v>300</v>
      </c>
      <c r="G33">
        <v>300</v>
      </c>
      <c r="H33" t="s">
        <v>16</v>
      </c>
      <c r="I33" t="s">
        <v>81</v>
      </c>
      <c r="J33" t="s">
        <v>81</v>
      </c>
    </row>
    <row r="34" spans="3:10" ht="15">
      <c r="C34">
        <v>6</v>
      </c>
      <c r="D34" t="s">
        <v>87</v>
      </c>
      <c r="E34" t="s">
        <v>85</v>
      </c>
      <c r="F34">
        <v>200</v>
      </c>
      <c r="G34">
        <v>200</v>
      </c>
      <c r="H34" t="s">
        <v>16</v>
      </c>
      <c r="I34" t="s">
        <v>81</v>
      </c>
      <c r="J34" t="s">
        <v>81</v>
      </c>
    </row>
    <row r="35" spans="3:10" ht="15">
      <c r="C35">
        <v>7</v>
      </c>
      <c r="D35" t="s">
        <v>88</v>
      </c>
      <c r="E35" t="s">
        <v>89</v>
      </c>
      <c r="F35">
        <v>400</v>
      </c>
      <c r="G35">
        <v>400</v>
      </c>
      <c r="H35" t="s">
        <v>16</v>
      </c>
      <c r="I35" t="s">
        <v>81</v>
      </c>
      <c r="J35" t="s">
        <v>81</v>
      </c>
    </row>
    <row r="36" spans="3:10" ht="15">
      <c r="C36">
        <v>8</v>
      </c>
      <c r="D36" t="s">
        <v>90</v>
      </c>
      <c r="E36" t="s">
        <v>89</v>
      </c>
      <c r="F36">
        <v>700</v>
      </c>
      <c r="G36">
        <v>700</v>
      </c>
      <c r="H36" t="s">
        <v>16</v>
      </c>
      <c r="I36" t="s">
        <v>81</v>
      </c>
      <c r="J36" t="s">
        <v>81</v>
      </c>
    </row>
    <row r="37" spans="3:10" ht="15">
      <c r="C37">
        <v>9</v>
      </c>
      <c r="D37" t="s">
        <v>91</v>
      </c>
      <c r="E37" t="s">
        <v>92</v>
      </c>
      <c r="F37">
        <v>100</v>
      </c>
      <c r="G37">
        <v>100</v>
      </c>
      <c r="H37" t="s">
        <v>33</v>
      </c>
      <c r="I37" t="s">
        <v>27</v>
      </c>
      <c r="J37" t="s">
        <v>27</v>
      </c>
    </row>
    <row r="38" spans="3:10" ht="15">
      <c r="C38">
        <v>10</v>
      </c>
      <c r="D38" t="s">
        <v>93</v>
      </c>
      <c r="E38" t="s">
        <v>92</v>
      </c>
      <c r="F38">
        <v>100</v>
      </c>
      <c r="G38">
        <v>100</v>
      </c>
      <c r="H38" t="s">
        <v>33</v>
      </c>
      <c r="I38" t="s">
        <v>27</v>
      </c>
      <c r="J38" t="s">
        <v>27</v>
      </c>
    </row>
    <row r="39" spans="3:10" ht="15">
      <c r="C39">
        <v>11</v>
      </c>
      <c r="D39" t="s">
        <v>94</v>
      </c>
      <c r="E39" t="s">
        <v>95</v>
      </c>
      <c r="F39">
        <v>110</v>
      </c>
      <c r="G39">
        <v>110</v>
      </c>
      <c r="H39" t="s">
        <v>33</v>
      </c>
      <c r="I39" t="s">
        <v>27</v>
      </c>
      <c r="J39" t="s">
        <v>27</v>
      </c>
    </row>
    <row r="40" spans="3:10" ht="15">
      <c r="C40">
        <v>12</v>
      </c>
      <c r="D40" t="s">
        <v>96</v>
      </c>
      <c r="E40" t="s">
        <v>97</v>
      </c>
      <c r="F40">
        <v>95</v>
      </c>
      <c r="G40">
        <v>95</v>
      </c>
      <c r="H40" t="s">
        <v>33</v>
      </c>
      <c r="I40" t="s">
        <v>27</v>
      </c>
      <c r="J40" t="s">
        <v>27</v>
      </c>
    </row>
    <row r="41" spans="3:10" ht="15">
      <c r="C41">
        <v>13</v>
      </c>
      <c r="D41" t="s">
        <v>98</v>
      </c>
      <c r="E41" t="s">
        <v>99</v>
      </c>
      <c r="F41">
        <v>75</v>
      </c>
      <c r="G41">
        <v>75</v>
      </c>
      <c r="H41" t="s">
        <v>33</v>
      </c>
      <c r="I41" t="s">
        <v>27</v>
      </c>
      <c r="J41" t="s">
        <v>27</v>
      </c>
    </row>
    <row r="42" spans="3:10" ht="15">
      <c r="C42">
        <v>14</v>
      </c>
      <c r="D42" t="s">
        <v>100</v>
      </c>
      <c r="E42" t="s">
        <v>101</v>
      </c>
      <c r="F42">
        <v>44</v>
      </c>
      <c r="G42">
        <v>44</v>
      </c>
      <c r="H42" t="s">
        <v>33</v>
      </c>
      <c r="I42" t="s">
        <v>27</v>
      </c>
      <c r="J42" t="s">
        <v>27</v>
      </c>
    </row>
    <row r="43" spans="1:10" ht="15">
      <c r="A43" t="s">
        <v>12</v>
      </c>
      <c r="B43" t="s">
        <v>76</v>
      </c>
      <c r="C43">
        <v>15</v>
      </c>
      <c r="D43" t="s">
        <v>102</v>
      </c>
      <c r="E43" t="s">
        <v>103</v>
      </c>
      <c r="F43">
        <v>198</v>
      </c>
      <c r="G43">
        <v>198</v>
      </c>
      <c r="H43" t="s">
        <v>33</v>
      </c>
      <c r="I43" t="s">
        <v>27</v>
      </c>
      <c r="J43" t="s">
        <v>27</v>
      </c>
    </row>
    <row r="44" spans="3:10" ht="15">
      <c r="C44">
        <v>16</v>
      </c>
      <c r="D44" t="s">
        <v>104</v>
      </c>
      <c r="E44" t="s">
        <v>105</v>
      </c>
      <c r="F44">
        <v>110</v>
      </c>
      <c r="G44">
        <v>110</v>
      </c>
      <c r="H44" t="s">
        <v>33</v>
      </c>
      <c r="I44" t="s">
        <v>27</v>
      </c>
      <c r="J44" t="s">
        <v>27</v>
      </c>
    </row>
    <row r="45" spans="3:10" ht="15">
      <c r="C45">
        <v>17</v>
      </c>
      <c r="D45" t="s">
        <v>106</v>
      </c>
      <c r="E45" t="s">
        <v>107</v>
      </c>
      <c r="F45">
        <v>220</v>
      </c>
      <c r="G45">
        <v>220</v>
      </c>
      <c r="H45" t="s">
        <v>33</v>
      </c>
      <c r="I45" t="s">
        <v>27</v>
      </c>
      <c r="J45" t="s">
        <v>27</v>
      </c>
    </row>
    <row r="46" spans="3:10" ht="15">
      <c r="C46">
        <v>18</v>
      </c>
      <c r="D46" t="s">
        <v>108</v>
      </c>
      <c r="E46" t="s">
        <v>109</v>
      </c>
      <c r="F46">
        <v>330</v>
      </c>
      <c r="G46">
        <v>330</v>
      </c>
      <c r="H46" t="s">
        <v>33</v>
      </c>
      <c r="I46" t="s">
        <v>27</v>
      </c>
      <c r="J46" t="s">
        <v>27</v>
      </c>
    </row>
    <row r="47" spans="3:10" ht="15">
      <c r="C47">
        <v>19</v>
      </c>
      <c r="D47" t="s">
        <v>110</v>
      </c>
      <c r="E47" t="s">
        <v>111</v>
      </c>
      <c r="F47">
        <v>165</v>
      </c>
      <c r="G47">
        <v>165</v>
      </c>
      <c r="H47" t="s">
        <v>33</v>
      </c>
      <c r="I47" t="s">
        <v>27</v>
      </c>
      <c r="J47" t="s">
        <v>27</v>
      </c>
    </row>
    <row r="48" spans="3:10" ht="15">
      <c r="C48">
        <v>20</v>
      </c>
      <c r="D48" t="s">
        <v>112</v>
      </c>
      <c r="E48" t="s">
        <v>111</v>
      </c>
      <c r="F48">
        <v>165</v>
      </c>
      <c r="G48">
        <v>65</v>
      </c>
      <c r="H48" t="s">
        <v>33</v>
      </c>
      <c r="I48" t="s">
        <v>27</v>
      </c>
      <c r="J48" t="s">
        <v>27</v>
      </c>
    </row>
    <row r="49" spans="3:10" ht="15">
      <c r="C49">
        <v>21</v>
      </c>
      <c r="D49" t="s">
        <v>113</v>
      </c>
      <c r="E49" t="s">
        <v>114</v>
      </c>
      <c r="F49">
        <v>45000</v>
      </c>
      <c r="G49">
        <v>20000</v>
      </c>
      <c r="H49" t="s">
        <v>26</v>
      </c>
      <c r="I49" t="s">
        <v>52</v>
      </c>
      <c r="J49" t="s">
        <v>52</v>
      </c>
    </row>
    <row r="50" spans="3:7" ht="15">
      <c r="C50" t="s">
        <v>59</v>
      </c>
      <c r="F50">
        <f>SUM(F29:F49)</f>
        <v>66747</v>
      </c>
      <c r="G50">
        <f>SUM(G29:G49)</f>
        <v>32647</v>
      </c>
    </row>
    <row r="51" spans="1:10" ht="15">
      <c r="A51" t="s">
        <v>115</v>
      </c>
      <c r="B51" t="s">
        <v>116</v>
      </c>
      <c r="C51">
        <v>1</v>
      </c>
      <c r="D51" t="s">
        <v>117</v>
      </c>
      <c r="E51" t="s">
        <v>118</v>
      </c>
      <c r="F51">
        <v>1029</v>
      </c>
      <c r="G51">
        <v>1029</v>
      </c>
      <c r="H51" t="s">
        <v>26</v>
      </c>
      <c r="I51" t="s">
        <v>119</v>
      </c>
      <c r="J51" t="s">
        <v>120</v>
      </c>
    </row>
    <row r="52" spans="3:10" ht="15">
      <c r="C52">
        <v>2</v>
      </c>
      <c r="D52" t="s">
        <v>121</v>
      </c>
      <c r="E52" t="s">
        <v>122</v>
      </c>
      <c r="F52">
        <v>1469</v>
      </c>
      <c r="G52">
        <v>1469</v>
      </c>
      <c r="H52" t="s">
        <v>26</v>
      </c>
      <c r="I52" t="s">
        <v>119</v>
      </c>
      <c r="J52" t="s">
        <v>120</v>
      </c>
    </row>
    <row r="53" spans="3:10" ht="15">
      <c r="C53">
        <v>3</v>
      </c>
      <c r="D53" t="s">
        <v>123</v>
      </c>
      <c r="E53" t="s">
        <v>124</v>
      </c>
      <c r="F53">
        <v>1384.45</v>
      </c>
      <c r="G53">
        <v>1384.45</v>
      </c>
      <c r="H53" t="s">
        <v>26</v>
      </c>
      <c r="I53" t="s">
        <v>119</v>
      </c>
      <c r="J53" t="s">
        <v>120</v>
      </c>
    </row>
    <row r="54" spans="3:10" ht="15">
      <c r="C54">
        <v>4</v>
      </c>
      <c r="D54" t="s">
        <v>125</v>
      </c>
      <c r="E54" t="s">
        <v>126</v>
      </c>
      <c r="F54">
        <v>1171.39</v>
      </c>
      <c r="G54">
        <v>1171.39</v>
      </c>
      <c r="H54" t="s">
        <v>26</v>
      </c>
      <c r="I54" t="s">
        <v>119</v>
      </c>
      <c r="J54" t="s">
        <v>120</v>
      </c>
    </row>
    <row r="55" spans="3:10" ht="15">
      <c r="C55">
        <v>5</v>
      </c>
      <c r="D55" t="s">
        <v>127</v>
      </c>
      <c r="E55" t="s">
        <v>128</v>
      </c>
      <c r="F55">
        <v>1521.79</v>
      </c>
      <c r="G55">
        <v>1521.79</v>
      </c>
      <c r="H55" t="s">
        <v>26</v>
      </c>
      <c r="I55" t="s">
        <v>119</v>
      </c>
      <c r="J55" t="s">
        <v>120</v>
      </c>
    </row>
    <row r="56" spans="3:7" ht="15">
      <c r="C56" t="s">
        <v>59</v>
      </c>
      <c r="F56">
        <f>SUM(F51:F55)</f>
        <v>6575.63</v>
      </c>
      <c r="G56">
        <f>SUM(G51:G55)</f>
        <v>6575.63</v>
      </c>
    </row>
    <row r="57" spans="2:10" ht="15">
      <c r="B57" t="s">
        <v>129</v>
      </c>
      <c r="C57">
        <v>1</v>
      </c>
      <c r="D57" t="s">
        <v>130</v>
      </c>
      <c r="E57" t="s">
        <v>131</v>
      </c>
      <c r="F57">
        <v>7231</v>
      </c>
      <c r="G57">
        <v>500</v>
      </c>
      <c r="H57" t="s">
        <v>26</v>
      </c>
      <c r="I57" t="s">
        <v>132</v>
      </c>
      <c r="J57" t="s">
        <v>132</v>
      </c>
    </row>
    <row r="58" spans="3:10" ht="15">
      <c r="C58">
        <v>2</v>
      </c>
      <c r="D58" t="s">
        <v>133</v>
      </c>
      <c r="E58" t="s">
        <v>134</v>
      </c>
      <c r="F58">
        <v>7694</v>
      </c>
      <c r="G58">
        <v>4000</v>
      </c>
      <c r="H58" t="s">
        <v>26</v>
      </c>
      <c r="I58" t="s">
        <v>132</v>
      </c>
      <c r="J58" t="s">
        <v>132</v>
      </c>
    </row>
    <row r="59" spans="3:10" ht="15">
      <c r="C59">
        <v>3</v>
      </c>
      <c r="D59" t="s">
        <v>135</v>
      </c>
      <c r="E59" t="s">
        <v>136</v>
      </c>
      <c r="F59">
        <v>4294</v>
      </c>
      <c r="G59">
        <v>500</v>
      </c>
      <c r="H59" t="s">
        <v>26</v>
      </c>
      <c r="I59" t="s">
        <v>132</v>
      </c>
      <c r="J59" t="s">
        <v>132</v>
      </c>
    </row>
    <row r="60" spans="1:10" ht="15">
      <c r="A60" t="s">
        <v>115</v>
      </c>
      <c r="B60" t="s">
        <v>129</v>
      </c>
      <c r="C60">
        <v>4</v>
      </c>
      <c r="D60" t="s">
        <v>137</v>
      </c>
      <c r="E60" t="s">
        <v>136</v>
      </c>
      <c r="F60">
        <v>4571</v>
      </c>
      <c r="G60">
        <v>700</v>
      </c>
      <c r="H60" t="s">
        <v>26</v>
      </c>
      <c r="I60" t="s">
        <v>132</v>
      </c>
      <c r="J60" t="s">
        <v>132</v>
      </c>
    </row>
    <row r="61" spans="3:10" ht="15">
      <c r="C61">
        <v>5</v>
      </c>
      <c r="D61" t="s">
        <v>138</v>
      </c>
      <c r="E61" t="s">
        <v>136</v>
      </c>
      <c r="F61">
        <v>6599</v>
      </c>
      <c r="G61">
        <v>500</v>
      </c>
      <c r="H61" t="s">
        <v>26</v>
      </c>
      <c r="I61" t="s">
        <v>132</v>
      </c>
      <c r="J61" t="s">
        <v>132</v>
      </c>
    </row>
    <row r="62" spans="3:10" ht="15">
      <c r="C62">
        <v>6</v>
      </c>
      <c r="D62" t="s">
        <v>139</v>
      </c>
      <c r="E62" t="s">
        <v>140</v>
      </c>
      <c r="F62">
        <v>2500</v>
      </c>
      <c r="G62">
        <v>2500</v>
      </c>
      <c r="H62" t="s">
        <v>16</v>
      </c>
      <c r="I62" t="s">
        <v>40</v>
      </c>
      <c r="J62" t="s">
        <v>40</v>
      </c>
    </row>
    <row r="63" spans="3:10" ht="15">
      <c r="C63">
        <v>7</v>
      </c>
      <c r="D63" t="s">
        <v>141</v>
      </c>
      <c r="E63" t="s">
        <v>140</v>
      </c>
      <c r="F63">
        <v>5700</v>
      </c>
      <c r="G63">
        <v>5700</v>
      </c>
      <c r="H63" t="s">
        <v>16</v>
      </c>
      <c r="I63" t="s">
        <v>40</v>
      </c>
      <c r="J63" t="s">
        <v>40</v>
      </c>
    </row>
    <row r="64" spans="3:7" ht="15">
      <c r="C64" t="s">
        <v>59</v>
      </c>
      <c r="F64">
        <f>SUM(F57:F63)</f>
        <v>38589</v>
      </c>
      <c r="G64">
        <f>SUM(G57:G63)</f>
        <v>14400</v>
      </c>
    </row>
    <row r="65" spans="2:10" ht="15">
      <c r="B65" t="s">
        <v>142</v>
      </c>
      <c r="C65">
        <v>1</v>
      </c>
      <c r="D65" t="s">
        <v>143</v>
      </c>
      <c r="E65" t="s">
        <v>144</v>
      </c>
      <c r="F65">
        <v>475</v>
      </c>
      <c r="G65">
        <v>475</v>
      </c>
      <c r="H65" t="s">
        <v>26</v>
      </c>
      <c r="I65" t="s">
        <v>119</v>
      </c>
      <c r="J65" t="s">
        <v>145</v>
      </c>
    </row>
    <row r="66" spans="3:10" ht="15">
      <c r="C66">
        <v>2</v>
      </c>
      <c r="D66" t="s">
        <v>146</v>
      </c>
      <c r="E66" t="s">
        <v>147</v>
      </c>
      <c r="F66">
        <v>251.16</v>
      </c>
      <c r="G66">
        <v>251.16</v>
      </c>
      <c r="H66" t="s">
        <v>26</v>
      </c>
      <c r="I66" t="s">
        <v>119</v>
      </c>
      <c r="J66" t="s">
        <v>145</v>
      </c>
    </row>
    <row r="67" spans="3:10" ht="15">
      <c r="C67">
        <v>3</v>
      </c>
      <c r="D67" t="s">
        <v>148</v>
      </c>
      <c r="E67" t="s">
        <v>149</v>
      </c>
      <c r="F67">
        <v>500</v>
      </c>
      <c r="G67">
        <v>500</v>
      </c>
      <c r="H67" t="s">
        <v>26</v>
      </c>
      <c r="I67" t="s">
        <v>119</v>
      </c>
      <c r="J67" t="s">
        <v>145</v>
      </c>
    </row>
    <row r="68" spans="3:10" ht="15">
      <c r="C68">
        <v>4</v>
      </c>
      <c r="D68" t="s">
        <v>150</v>
      </c>
      <c r="E68" t="s">
        <v>151</v>
      </c>
      <c r="F68">
        <v>51.25</v>
      </c>
      <c r="G68">
        <v>51.25</v>
      </c>
      <c r="H68" t="s">
        <v>26</v>
      </c>
      <c r="I68" t="s">
        <v>119</v>
      </c>
      <c r="J68" t="s">
        <v>145</v>
      </c>
    </row>
    <row r="69" spans="3:10" ht="15">
      <c r="C69">
        <v>5</v>
      </c>
      <c r="D69" t="s">
        <v>152</v>
      </c>
      <c r="E69" t="s">
        <v>153</v>
      </c>
      <c r="F69">
        <v>92.25</v>
      </c>
      <c r="G69">
        <v>92.25</v>
      </c>
      <c r="H69" t="s">
        <v>26</v>
      </c>
      <c r="I69" t="s">
        <v>119</v>
      </c>
      <c r="J69" t="s">
        <v>145</v>
      </c>
    </row>
    <row r="70" spans="3:10" ht="15">
      <c r="C70">
        <v>6</v>
      </c>
      <c r="D70" t="s">
        <v>154</v>
      </c>
      <c r="E70" t="s">
        <v>155</v>
      </c>
      <c r="F70">
        <v>230</v>
      </c>
      <c r="G70">
        <v>230</v>
      </c>
      <c r="H70" t="s">
        <v>26</v>
      </c>
      <c r="I70" t="s">
        <v>119</v>
      </c>
      <c r="J70" t="s">
        <v>145</v>
      </c>
    </row>
    <row r="71" spans="3:10" ht="15">
      <c r="C71">
        <v>7</v>
      </c>
      <c r="D71" t="s">
        <v>156</v>
      </c>
      <c r="E71" t="s">
        <v>157</v>
      </c>
      <c r="F71">
        <v>262.5</v>
      </c>
      <c r="G71">
        <v>262.5</v>
      </c>
      <c r="H71" t="s">
        <v>26</v>
      </c>
      <c r="I71" t="s">
        <v>119</v>
      </c>
      <c r="J71" t="s">
        <v>145</v>
      </c>
    </row>
    <row r="72" spans="3:10" ht="15">
      <c r="C72">
        <v>8</v>
      </c>
      <c r="D72" t="s">
        <v>158</v>
      </c>
      <c r="E72" t="s">
        <v>159</v>
      </c>
      <c r="F72">
        <v>676.5</v>
      </c>
      <c r="G72">
        <v>676.5</v>
      </c>
      <c r="H72" t="s">
        <v>26</v>
      </c>
      <c r="I72" t="s">
        <v>119</v>
      </c>
      <c r="J72" t="s">
        <v>145</v>
      </c>
    </row>
    <row r="73" spans="3:10" ht="15">
      <c r="C73">
        <v>9</v>
      </c>
      <c r="D73" t="s">
        <v>160</v>
      </c>
      <c r="E73" t="s">
        <v>151</v>
      </c>
      <c r="F73">
        <v>62.5</v>
      </c>
      <c r="G73">
        <v>62.5</v>
      </c>
      <c r="H73" t="s">
        <v>26</v>
      </c>
      <c r="I73" t="s">
        <v>119</v>
      </c>
      <c r="J73" t="s">
        <v>145</v>
      </c>
    </row>
    <row r="74" spans="3:10" ht="15">
      <c r="C74">
        <v>10</v>
      </c>
      <c r="D74" t="s">
        <v>161</v>
      </c>
      <c r="E74" t="s">
        <v>162</v>
      </c>
      <c r="F74">
        <v>250</v>
      </c>
      <c r="G74">
        <v>250</v>
      </c>
      <c r="H74" t="s">
        <v>26</v>
      </c>
      <c r="I74" t="s">
        <v>119</v>
      </c>
      <c r="J74" t="s">
        <v>145</v>
      </c>
    </row>
    <row r="75" spans="3:10" ht="15">
      <c r="C75">
        <v>11</v>
      </c>
      <c r="D75" t="s">
        <v>163</v>
      </c>
      <c r="E75" t="s">
        <v>164</v>
      </c>
      <c r="F75">
        <v>82.35</v>
      </c>
      <c r="G75">
        <v>82.35</v>
      </c>
      <c r="H75" t="s">
        <v>26</v>
      </c>
      <c r="I75" t="s">
        <v>119</v>
      </c>
      <c r="J75" t="s">
        <v>145</v>
      </c>
    </row>
    <row r="76" spans="3:10" ht="15">
      <c r="C76">
        <v>12</v>
      </c>
      <c r="D76" t="s">
        <v>165</v>
      </c>
      <c r="E76" t="s">
        <v>166</v>
      </c>
      <c r="F76">
        <v>102.5</v>
      </c>
      <c r="G76">
        <v>102.5</v>
      </c>
      <c r="H76" t="s">
        <v>26</v>
      </c>
      <c r="I76" t="s">
        <v>119</v>
      </c>
      <c r="J76" t="s">
        <v>145</v>
      </c>
    </row>
    <row r="77" spans="3:10" ht="15">
      <c r="C77">
        <v>13</v>
      </c>
      <c r="D77" t="s">
        <v>167</v>
      </c>
      <c r="E77" t="s">
        <v>168</v>
      </c>
      <c r="F77">
        <v>111</v>
      </c>
      <c r="G77">
        <v>111</v>
      </c>
      <c r="H77" t="s">
        <v>26</v>
      </c>
      <c r="I77" t="s">
        <v>119</v>
      </c>
      <c r="J77" t="s">
        <v>145</v>
      </c>
    </row>
    <row r="78" spans="1:10" ht="15">
      <c r="A78" t="s">
        <v>115</v>
      </c>
      <c r="B78" t="s">
        <v>142</v>
      </c>
      <c r="C78">
        <v>14</v>
      </c>
      <c r="D78" t="s">
        <v>169</v>
      </c>
      <c r="E78" t="s">
        <v>170</v>
      </c>
      <c r="F78">
        <v>1152</v>
      </c>
      <c r="G78">
        <v>1152</v>
      </c>
      <c r="H78" t="s">
        <v>26</v>
      </c>
      <c r="I78" t="s">
        <v>119</v>
      </c>
      <c r="J78" t="s">
        <v>145</v>
      </c>
    </row>
    <row r="79" spans="3:10" ht="15">
      <c r="C79">
        <v>15</v>
      </c>
      <c r="D79" t="s">
        <v>171</v>
      </c>
      <c r="F79">
        <v>310</v>
      </c>
      <c r="G79">
        <v>310</v>
      </c>
      <c r="H79" t="s">
        <v>26</v>
      </c>
      <c r="I79" t="s">
        <v>119</v>
      </c>
      <c r="J79" t="s">
        <v>145</v>
      </c>
    </row>
    <row r="80" spans="3:7" ht="15">
      <c r="C80" t="s">
        <v>59</v>
      </c>
      <c r="F80">
        <f>SUM(F65:F79)</f>
        <v>4609.01</v>
      </c>
      <c r="G80">
        <f>SUM(G65:G79)</f>
        <v>4609.01</v>
      </c>
    </row>
    <row r="81" spans="2:10" ht="15">
      <c r="B81" t="s">
        <v>172</v>
      </c>
      <c r="C81">
        <v>1</v>
      </c>
      <c r="D81" t="s">
        <v>173</v>
      </c>
      <c r="E81" t="s">
        <v>174</v>
      </c>
      <c r="F81">
        <v>996</v>
      </c>
      <c r="G81">
        <v>996</v>
      </c>
      <c r="H81" t="s">
        <v>26</v>
      </c>
      <c r="I81" t="s">
        <v>119</v>
      </c>
      <c r="J81" t="s">
        <v>175</v>
      </c>
    </row>
    <row r="82" spans="3:10" ht="15">
      <c r="C82">
        <v>2</v>
      </c>
      <c r="D82" t="s">
        <v>176</v>
      </c>
      <c r="E82" t="s">
        <v>177</v>
      </c>
      <c r="F82">
        <v>1016</v>
      </c>
      <c r="G82">
        <v>1016</v>
      </c>
      <c r="H82" t="s">
        <v>26</v>
      </c>
      <c r="I82" t="s">
        <v>119</v>
      </c>
      <c r="J82" t="s">
        <v>175</v>
      </c>
    </row>
    <row r="83" spans="3:7" ht="15">
      <c r="C83" t="s">
        <v>59</v>
      </c>
      <c r="F83">
        <f>SUM(F81:F82)</f>
        <v>2012</v>
      </c>
      <c r="G83">
        <f>SUM(G81:G82)</f>
        <v>2012</v>
      </c>
    </row>
    <row r="84" spans="2:10" ht="15">
      <c r="B84" t="s">
        <v>178</v>
      </c>
      <c r="C84">
        <v>1</v>
      </c>
      <c r="D84" t="s">
        <v>179</v>
      </c>
      <c r="E84" t="s">
        <v>180</v>
      </c>
      <c r="F84">
        <v>7700</v>
      </c>
      <c r="G84">
        <v>7700</v>
      </c>
      <c r="H84" t="s">
        <v>26</v>
      </c>
      <c r="I84" t="s">
        <v>181</v>
      </c>
      <c r="J84" t="s">
        <v>182</v>
      </c>
    </row>
    <row r="85" spans="3:7" ht="15">
      <c r="C85" t="s">
        <v>59</v>
      </c>
      <c r="F85">
        <f>SUM(F84)</f>
        <v>7700</v>
      </c>
      <c r="G85">
        <f>SUM(G84)</f>
        <v>7700</v>
      </c>
    </row>
    <row r="86" spans="2:10" ht="15">
      <c r="B86" t="s">
        <v>183</v>
      </c>
      <c r="C86">
        <v>1</v>
      </c>
      <c r="D86" t="s">
        <v>184</v>
      </c>
      <c r="E86" t="s">
        <v>185</v>
      </c>
      <c r="F86">
        <v>230</v>
      </c>
      <c r="G86">
        <v>230</v>
      </c>
      <c r="H86" t="s">
        <v>16</v>
      </c>
      <c r="I86" t="s">
        <v>119</v>
      </c>
      <c r="J86" t="s">
        <v>119</v>
      </c>
    </row>
    <row r="87" spans="3:7" ht="15">
      <c r="C87" t="s">
        <v>59</v>
      </c>
      <c r="F87">
        <f>SUM(F86)</f>
        <v>230</v>
      </c>
      <c r="G87">
        <f>SUM(G86)</f>
        <v>230</v>
      </c>
    </row>
    <row r="88" spans="1:10" ht="15">
      <c r="A88" t="s">
        <v>186</v>
      </c>
      <c r="B88" t="s">
        <v>187</v>
      </c>
      <c r="C88">
        <v>1</v>
      </c>
      <c r="D88" t="s">
        <v>188</v>
      </c>
      <c r="E88" t="s">
        <v>189</v>
      </c>
      <c r="F88">
        <v>1530</v>
      </c>
      <c r="G88">
        <v>1530</v>
      </c>
      <c r="H88" t="s">
        <v>16</v>
      </c>
      <c r="I88" t="s">
        <v>119</v>
      </c>
      <c r="J88" t="s">
        <v>119</v>
      </c>
    </row>
    <row r="89" spans="3:10" ht="15">
      <c r="C89">
        <v>2</v>
      </c>
      <c r="D89" t="s">
        <v>190</v>
      </c>
      <c r="E89" t="s">
        <v>191</v>
      </c>
      <c r="F89">
        <v>830</v>
      </c>
      <c r="G89">
        <v>830</v>
      </c>
      <c r="H89" t="s">
        <v>16</v>
      </c>
      <c r="I89" t="s">
        <v>119</v>
      </c>
      <c r="J89" t="s">
        <v>119</v>
      </c>
    </row>
    <row r="90" spans="1:10" ht="15">
      <c r="A90" t="s">
        <v>186</v>
      </c>
      <c r="B90" t="s">
        <v>187</v>
      </c>
      <c r="C90">
        <v>3</v>
      </c>
      <c r="D90" t="s">
        <v>192</v>
      </c>
      <c r="E90" t="s">
        <v>193</v>
      </c>
      <c r="F90">
        <v>4220</v>
      </c>
      <c r="G90">
        <v>4220</v>
      </c>
      <c r="H90" t="s">
        <v>16</v>
      </c>
      <c r="I90" t="s">
        <v>119</v>
      </c>
      <c r="J90" t="s">
        <v>119</v>
      </c>
    </row>
    <row r="91" spans="3:7" ht="15">
      <c r="C91" t="s">
        <v>59</v>
      </c>
      <c r="F91">
        <f>SUM(F88:F90)</f>
        <v>6580</v>
      </c>
      <c r="G91">
        <f>SUM(G88:G90)</f>
        <v>6580</v>
      </c>
    </row>
    <row r="92" spans="2:10" ht="15">
      <c r="B92" t="s">
        <v>194</v>
      </c>
      <c r="C92">
        <v>1</v>
      </c>
      <c r="D92" t="s">
        <v>195</v>
      </c>
      <c r="E92" t="s">
        <v>196</v>
      </c>
      <c r="F92">
        <v>44436</v>
      </c>
      <c r="G92">
        <v>22000</v>
      </c>
      <c r="H92" t="s">
        <v>26</v>
      </c>
      <c r="I92" t="s">
        <v>119</v>
      </c>
      <c r="J92" t="s">
        <v>119</v>
      </c>
    </row>
    <row r="93" spans="3:10" ht="15">
      <c r="C93">
        <v>2</v>
      </c>
      <c r="D93" t="s">
        <v>197</v>
      </c>
      <c r="E93" t="s">
        <v>198</v>
      </c>
      <c r="F93">
        <v>15600</v>
      </c>
      <c r="G93">
        <v>7800</v>
      </c>
      <c r="H93" t="s">
        <v>26</v>
      </c>
      <c r="I93" t="s">
        <v>17</v>
      </c>
      <c r="J93" t="s">
        <v>17</v>
      </c>
    </row>
    <row r="94" spans="3:7" ht="15">
      <c r="C94" t="s">
        <v>59</v>
      </c>
      <c r="F94">
        <f>SUM(F92:F93)</f>
        <v>60036</v>
      </c>
      <c r="G94">
        <f>SUM(G92:G93)</f>
        <v>29800</v>
      </c>
    </row>
    <row r="95" spans="1:10" ht="15">
      <c r="A95" t="s">
        <v>199</v>
      </c>
      <c r="B95" t="s">
        <v>200</v>
      </c>
      <c r="C95">
        <v>1</v>
      </c>
      <c r="D95" t="s">
        <v>201</v>
      </c>
      <c r="E95" t="s">
        <v>202</v>
      </c>
      <c r="F95">
        <v>4000</v>
      </c>
      <c r="G95">
        <v>4000</v>
      </c>
      <c r="H95" t="s">
        <v>16</v>
      </c>
      <c r="I95" t="s">
        <v>119</v>
      </c>
      <c r="J95" t="s">
        <v>119</v>
      </c>
    </row>
    <row r="96" spans="3:10" ht="15">
      <c r="C96">
        <v>2</v>
      </c>
      <c r="D96" t="s">
        <v>203</v>
      </c>
      <c r="E96" t="s">
        <v>204</v>
      </c>
      <c r="F96">
        <v>1500</v>
      </c>
      <c r="G96">
        <v>1500</v>
      </c>
      <c r="H96" t="s">
        <v>16</v>
      </c>
      <c r="I96" t="s">
        <v>119</v>
      </c>
      <c r="J96" t="s">
        <v>119</v>
      </c>
    </row>
    <row r="97" spans="3:10" ht="15">
      <c r="C97">
        <v>3</v>
      </c>
      <c r="D97" t="s">
        <v>205</v>
      </c>
      <c r="E97" t="s">
        <v>206</v>
      </c>
      <c r="F97">
        <v>300</v>
      </c>
      <c r="G97">
        <v>300</v>
      </c>
      <c r="H97" t="s">
        <v>16</v>
      </c>
      <c r="I97" t="s">
        <v>119</v>
      </c>
      <c r="J97" t="s">
        <v>119</v>
      </c>
    </row>
    <row r="98" spans="3:10" ht="15">
      <c r="C98">
        <v>4</v>
      </c>
      <c r="D98" t="s">
        <v>207</v>
      </c>
      <c r="E98" t="s">
        <v>208</v>
      </c>
      <c r="F98">
        <v>9500</v>
      </c>
      <c r="G98">
        <v>9500</v>
      </c>
      <c r="H98" t="s">
        <v>16</v>
      </c>
      <c r="I98" t="s">
        <v>119</v>
      </c>
      <c r="J98" t="s">
        <v>119</v>
      </c>
    </row>
    <row r="99" spans="3:10" ht="15">
      <c r="C99">
        <v>5</v>
      </c>
      <c r="D99" t="s">
        <v>209</v>
      </c>
      <c r="E99" t="s">
        <v>210</v>
      </c>
      <c r="F99">
        <v>47000</v>
      </c>
      <c r="G99">
        <v>47000</v>
      </c>
      <c r="H99" t="s">
        <v>16</v>
      </c>
      <c r="I99" t="s">
        <v>119</v>
      </c>
      <c r="J99" t="s">
        <v>119</v>
      </c>
    </row>
    <row r="100" spans="3:10" ht="15">
      <c r="C100">
        <v>6</v>
      </c>
      <c r="D100" t="s">
        <v>211</v>
      </c>
      <c r="E100" t="s">
        <v>212</v>
      </c>
      <c r="F100">
        <v>1835</v>
      </c>
      <c r="G100">
        <v>1835</v>
      </c>
      <c r="H100" t="s">
        <v>16</v>
      </c>
      <c r="I100" t="s">
        <v>213</v>
      </c>
      <c r="J100" t="s">
        <v>213</v>
      </c>
    </row>
    <row r="101" spans="3:10" ht="15">
      <c r="C101">
        <v>7</v>
      </c>
      <c r="D101" t="s">
        <v>214</v>
      </c>
      <c r="E101" t="s">
        <v>215</v>
      </c>
      <c r="F101">
        <v>198</v>
      </c>
      <c r="G101">
        <v>198</v>
      </c>
      <c r="H101" t="s">
        <v>33</v>
      </c>
      <c r="I101" t="s">
        <v>27</v>
      </c>
      <c r="J101" t="s">
        <v>27</v>
      </c>
    </row>
    <row r="102" spans="3:10" ht="15">
      <c r="C102">
        <v>8</v>
      </c>
      <c r="D102" t="s">
        <v>216</v>
      </c>
      <c r="E102" t="s">
        <v>217</v>
      </c>
      <c r="F102">
        <v>225</v>
      </c>
      <c r="G102">
        <v>225</v>
      </c>
      <c r="H102" t="s">
        <v>33</v>
      </c>
      <c r="I102" t="s">
        <v>27</v>
      </c>
      <c r="J102" t="s">
        <v>27</v>
      </c>
    </row>
    <row r="103" spans="3:10" ht="15">
      <c r="C103">
        <v>9</v>
      </c>
      <c r="D103" t="s">
        <v>218</v>
      </c>
      <c r="E103" t="s">
        <v>219</v>
      </c>
      <c r="F103">
        <v>924</v>
      </c>
      <c r="G103">
        <v>924</v>
      </c>
      <c r="H103" t="s">
        <v>33</v>
      </c>
      <c r="I103" t="s">
        <v>27</v>
      </c>
      <c r="J103" t="s">
        <v>27</v>
      </c>
    </row>
    <row r="104" spans="3:10" ht="15">
      <c r="C104">
        <v>10</v>
      </c>
      <c r="D104" t="s">
        <v>220</v>
      </c>
      <c r="E104" t="s">
        <v>221</v>
      </c>
      <c r="F104">
        <v>50</v>
      </c>
      <c r="G104">
        <v>50</v>
      </c>
      <c r="H104" t="s">
        <v>33</v>
      </c>
      <c r="I104" t="s">
        <v>27</v>
      </c>
      <c r="J104" t="s">
        <v>27</v>
      </c>
    </row>
    <row r="105" spans="1:10" ht="15">
      <c r="A105" t="s">
        <v>199</v>
      </c>
      <c r="B105" t="s">
        <v>200</v>
      </c>
      <c r="C105">
        <v>11</v>
      </c>
      <c r="D105" t="s">
        <v>222</v>
      </c>
      <c r="E105" t="s">
        <v>221</v>
      </c>
      <c r="F105">
        <v>70</v>
      </c>
      <c r="G105">
        <v>70</v>
      </c>
      <c r="H105" t="s">
        <v>33</v>
      </c>
      <c r="I105" t="s">
        <v>27</v>
      </c>
      <c r="J105" t="s">
        <v>27</v>
      </c>
    </row>
    <row r="106" spans="3:10" ht="15">
      <c r="C106">
        <v>12</v>
      </c>
      <c r="D106" t="s">
        <v>223</v>
      </c>
      <c r="E106" t="s">
        <v>224</v>
      </c>
      <c r="F106">
        <v>122.8</v>
      </c>
      <c r="G106">
        <v>122.8</v>
      </c>
      <c r="H106" t="s">
        <v>33</v>
      </c>
      <c r="I106" t="s">
        <v>27</v>
      </c>
      <c r="J106" t="s">
        <v>27</v>
      </c>
    </row>
    <row r="107" spans="3:10" ht="15">
      <c r="C107">
        <v>13</v>
      </c>
      <c r="D107" t="s">
        <v>225</v>
      </c>
      <c r="E107" t="s">
        <v>226</v>
      </c>
      <c r="F107">
        <v>360</v>
      </c>
      <c r="G107">
        <v>360</v>
      </c>
      <c r="H107" t="s">
        <v>33</v>
      </c>
      <c r="I107" t="s">
        <v>27</v>
      </c>
      <c r="J107" t="s">
        <v>27</v>
      </c>
    </row>
    <row r="108" spans="3:10" ht="15">
      <c r="C108">
        <v>14</v>
      </c>
      <c r="D108" t="s">
        <v>227</v>
      </c>
      <c r="E108" t="s">
        <v>226</v>
      </c>
      <c r="F108">
        <v>121.6</v>
      </c>
      <c r="G108">
        <v>121.6</v>
      </c>
      <c r="H108" t="s">
        <v>33</v>
      </c>
      <c r="I108" t="s">
        <v>27</v>
      </c>
      <c r="J108" t="s">
        <v>27</v>
      </c>
    </row>
    <row r="109" spans="3:10" ht="15">
      <c r="C109">
        <v>15</v>
      </c>
      <c r="D109" t="s">
        <v>228</v>
      </c>
      <c r="E109" t="s">
        <v>229</v>
      </c>
      <c r="F109">
        <v>80</v>
      </c>
      <c r="G109">
        <v>80</v>
      </c>
      <c r="H109" t="s">
        <v>33</v>
      </c>
      <c r="I109" t="s">
        <v>27</v>
      </c>
      <c r="J109" t="s">
        <v>27</v>
      </c>
    </row>
    <row r="110" spans="3:10" ht="15">
      <c r="C110">
        <v>16</v>
      </c>
      <c r="D110" t="s">
        <v>230</v>
      </c>
      <c r="E110" t="s">
        <v>231</v>
      </c>
      <c r="F110">
        <v>3000</v>
      </c>
      <c r="G110">
        <v>3000</v>
      </c>
      <c r="H110" t="s">
        <v>33</v>
      </c>
      <c r="I110" t="s">
        <v>27</v>
      </c>
      <c r="J110" t="s">
        <v>27</v>
      </c>
    </row>
    <row r="111" spans="3:10" ht="15">
      <c r="C111">
        <v>17</v>
      </c>
      <c r="D111" t="s">
        <v>232</v>
      </c>
      <c r="H111" t="s">
        <v>33</v>
      </c>
      <c r="I111" t="s">
        <v>37</v>
      </c>
      <c r="J111" t="s">
        <v>37</v>
      </c>
    </row>
    <row r="112" spans="3:10" ht="15">
      <c r="C112">
        <v>18</v>
      </c>
      <c r="D112" t="s">
        <v>233</v>
      </c>
      <c r="H112" t="s">
        <v>33</v>
      </c>
      <c r="I112" t="s">
        <v>37</v>
      </c>
      <c r="J112" t="s">
        <v>37</v>
      </c>
    </row>
    <row r="113" spans="3:10" ht="15">
      <c r="C113">
        <v>19</v>
      </c>
      <c r="D113" t="s">
        <v>234</v>
      </c>
      <c r="E113" t="s">
        <v>231</v>
      </c>
      <c r="F113">
        <v>3000</v>
      </c>
      <c r="H113" t="s">
        <v>33</v>
      </c>
      <c r="I113" t="s">
        <v>37</v>
      </c>
      <c r="J113" t="s">
        <v>37</v>
      </c>
    </row>
    <row r="114" spans="3:10" ht="15">
      <c r="C114">
        <v>20</v>
      </c>
      <c r="D114" t="s">
        <v>235</v>
      </c>
      <c r="H114" t="s">
        <v>33</v>
      </c>
      <c r="I114" t="s">
        <v>27</v>
      </c>
      <c r="J114" t="s">
        <v>27</v>
      </c>
    </row>
    <row r="115" spans="3:10" ht="15">
      <c r="C115">
        <v>21</v>
      </c>
      <c r="D115" t="s">
        <v>236</v>
      </c>
      <c r="H115" t="s">
        <v>33</v>
      </c>
      <c r="I115" t="s">
        <v>27</v>
      </c>
      <c r="J115" t="s">
        <v>27</v>
      </c>
    </row>
    <row r="116" spans="3:10" ht="15">
      <c r="C116">
        <v>22</v>
      </c>
      <c r="D116" t="s">
        <v>237</v>
      </c>
      <c r="H116" t="s">
        <v>33</v>
      </c>
      <c r="I116" t="s">
        <v>27</v>
      </c>
      <c r="J116" t="s">
        <v>27</v>
      </c>
    </row>
    <row r="117" spans="3:10" ht="15">
      <c r="C117">
        <v>23</v>
      </c>
      <c r="D117" t="s">
        <v>238</v>
      </c>
      <c r="H117" t="s">
        <v>33</v>
      </c>
      <c r="I117" t="s">
        <v>37</v>
      </c>
      <c r="J117" t="s">
        <v>37</v>
      </c>
    </row>
    <row r="118" spans="3:10" ht="15">
      <c r="C118">
        <v>24</v>
      </c>
      <c r="D118" t="s">
        <v>239</v>
      </c>
      <c r="H118" t="s">
        <v>33</v>
      </c>
      <c r="I118" t="s">
        <v>37</v>
      </c>
      <c r="J118" t="s">
        <v>37</v>
      </c>
    </row>
    <row r="119" spans="3:10" ht="15">
      <c r="C119">
        <v>25</v>
      </c>
      <c r="D119" t="s">
        <v>240</v>
      </c>
      <c r="H119" t="s">
        <v>33</v>
      </c>
      <c r="I119" t="s">
        <v>37</v>
      </c>
      <c r="J119" t="s">
        <v>37</v>
      </c>
    </row>
    <row r="120" spans="3:10" ht="15">
      <c r="C120">
        <v>26</v>
      </c>
      <c r="D120" t="s">
        <v>241</v>
      </c>
      <c r="E120" t="s">
        <v>242</v>
      </c>
      <c r="F120">
        <v>13500</v>
      </c>
      <c r="G120">
        <v>3000</v>
      </c>
      <c r="H120" t="s">
        <v>26</v>
      </c>
      <c r="I120" t="s">
        <v>17</v>
      </c>
      <c r="J120" t="s">
        <v>243</v>
      </c>
    </row>
    <row r="121" spans="3:10" ht="15">
      <c r="C121">
        <v>27</v>
      </c>
      <c r="D121" t="s">
        <v>244</v>
      </c>
      <c r="F121">
        <v>5000</v>
      </c>
      <c r="G121">
        <v>5000</v>
      </c>
      <c r="H121" t="s">
        <v>26</v>
      </c>
      <c r="I121" t="s">
        <v>17</v>
      </c>
      <c r="J121" t="s">
        <v>245</v>
      </c>
    </row>
    <row r="122" spans="3:10" ht="15">
      <c r="C122">
        <v>28</v>
      </c>
      <c r="D122" t="s">
        <v>246</v>
      </c>
      <c r="H122" t="s">
        <v>26</v>
      </c>
      <c r="I122" t="s">
        <v>17</v>
      </c>
      <c r="J122" t="s">
        <v>245</v>
      </c>
    </row>
    <row r="123" spans="1:10" ht="15">
      <c r="A123" t="s">
        <v>199</v>
      </c>
      <c r="B123" t="s">
        <v>200</v>
      </c>
      <c r="C123">
        <v>29</v>
      </c>
      <c r="D123" t="s">
        <v>247</v>
      </c>
      <c r="H123" t="s">
        <v>26</v>
      </c>
      <c r="I123" t="s">
        <v>17</v>
      </c>
      <c r="J123" t="s">
        <v>245</v>
      </c>
    </row>
    <row r="124" spans="3:10" ht="15">
      <c r="C124">
        <v>30</v>
      </c>
      <c r="D124" t="s">
        <v>248</v>
      </c>
      <c r="E124" t="s">
        <v>248</v>
      </c>
      <c r="F124">
        <v>1000</v>
      </c>
      <c r="G124">
        <v>1000</v>
      </c>
      <c r="H124" t="s">
        <v>33</v>
      </c>
      <c r="I124" t="s">
        <v>27</v>
      </c>
      <c r="J124" t="s">
        <v>27</v>
      </c>
    </row>
    <row r="125" spans="3:10" ht="15">
      <c r="C125">
        <v>31</v>
      </c>
      <c r="D125" t="s">
        <v>249</v>
      </c>
      <c r="E125" t="s">
        <v>250</v>
      </c>
      <c r="F125">
        <v>1500</v>
      </c>
      <c r="G125">
        <v>1500</v>
      </c>
      <c r="H125" t="s">
        <v>33</v>
      </c>
      <c r="I125" t="s">
        <v>37</v>
      </c>
      <c r="J125" t="s">
        <v>37</v>
      </c>
    </row>
    <row r="126" spans="3:10" ht="15">
      <c r="C126">
        <v>32</v>
      </c>
      <c r="D126" t="s">
        <v>251</v>
      </c>
      <c r="E126" t="s">
        <v>251</v>
      </c>
      <c r="F126">
        <v>1000</v>
      </c>
      <c r="G126">
        <v>1000</v>
      </c>
      <c r="H126" t="s">
        <v>26</v>
      </c>
      <c r="I126" t="s">
        <v>40</v>
      </c>
      <c r="J126" t="s">
        <v>40</v>
      </c>
    </row>
    <row r="127" spans="3:10" ht="15">
      <c r="C127">
        <v>33</v>
      </c>
      <c r="D127" t="s">
        <v>252</v>
      </c>
      <c r="E127" t="s">
        <v>253</v>
      </c>
      <c r="F127">
        <v>3000</v>
      </c>
      <c r="G127">
        <v>3000</v>
      </c>
      <c r="H127" t="s">
        <v>16</v>
      </c>
      <c r="I127" t="s">
        <v>40</v>
      </c>
      <c r="J127" t="s">
        <v>40</v>
      </c>
    </row>
    <row r="128" spans="3:7" ht="15">
      <c r="C128" t="s">
        <v>59</v>
      </c>
      <c r="F128">
        <f>SUM(F95:F127)</f>
        <v>97286.40000000001</v>
      </c>
      <c r="G128">
        <f>SUM(G95:G127)</f>
        <v>83786.40000000001</v>
      </c>
    </row>
    <row r="129" spans="1:10" ht="15">
      <c r="A129" t="s">
        <v>254</v>
      </c>
      <c r="B129" t="s">
        <v>255</v>
      </c>
      <c r="C129">
        <v>1</v>
      </c>
      <c r="D129" t="s">
        <v>256</v>
      </c>
      <c r="E129" t="s">
        <v>257</v>
      </c>
      <c r="F129">
        <v>4000</v>
      </c>
      <c r="G129">
        <v>2000</v>
      </c>
      <c r="H129" t="s">
        <v>33</v>
      </c>
      <c r="I129" t="s">
        <v>27</v>
      </c>
      <c r="J129" t="s">
        <v>27</v>
      </c>
    </row>
    <row r="130" spans="3:10" ht="15">
      <c r="C130">
        <v>2</v>
      </c>
      <c r="D130" t="s">
        <v>258</v>
      </c>
      <c r="E130" t="s">
        <v>259</v>
      </c>
      <c r="F130">
        <v>4000</v>
      </c>
      <c r="G130">
        <v>2000</v>
      </c>
      <c r="H130" t="s">
        <v>33</v>
      </c>
      <c r="I130" t="s">
        <v>27</v>
      </c>
      <c r="J130" t="s">
        <v>27</v>
      </c>
    </row>
    <row r="131" spans="3:10" ht="15">
      <c r="C131">
        <v>3</v>
      </c>
      <c r="D131" t="s">
        <v>260</v>
      </c>
      <c r="E131" t="s">
        <v>261</v>
      </c>
      <c r="F131">
        <v>17600</v>
      </c>
      <c r="G131">
        <v>10400</v>
      </c>
      <c r="H131" t="s">
        <v>33</v>
      </c>
      <c r="I131" t="s">
        <v>37</v>
      </c>
      <c r="J131" t="s">
        <v>37</v>
      </c>
    </row>
    <row r="132" spans="3:7" ht="15">
      <c r="C132" t="s">
        <v>59</v>
      </c>
      <c r="F132">
        <f>SUM(F129:F131)</f>
        <v>25600</v>
      </c>
      <c r="G132">
        <f>SUM(G129:G131)</f>
        <v>14400</v>
      </c>
    </row>
    <row r="133" spans="1:10" ht="15">
      <c r="A133" t="s">
        <v>254</v>
      </c>
      <c r="B133" t="s">
        <v>262</v>
      </c>
      <c r="C133">
        <v>1</v>
      </c>
      <c r="D133" t="s">
        <v>263</v>
      </c>
      <c r="E133" t="s">
        <v>264</v>
      </c>
      <c r="F133">
        <v>49680</v>
      </c>
      <c r="G133">
        <v>3000</v>
      </c>
      <c r="H133" t="s">
        <v>16</v>
      </c>
      <c r="I133" t="s">
        <v>265</v>
      </c>
      <c r="J133" t="s">
        <v>265</v>
      </c>
    </row>
    <row r="134" spans="3:10" ht="15">
      <c r="C134">
        <v>2</v>
      </c>
      <c r="D134" t="s">
        <v>266</v>
      </c>
      <c r="E134" t="s">
        <v>267</v>
      </c>
      <c r="F134">
        <v>500</v>
      </c>
      <c r="G134">
        <v>500</v>
      </c>
      <c r="H134" t="s">
        <v>16</v>
      </c>
      <c r="I134" t="s">
        <v>265</v>
      </c>
      <c r="J134" t="s">
        <v>265</v>
      </c>
    </row>
    <row r="135" spans="3:10" ht="15">
      <c r="C135">
        <v>3</v>
      </c>
      <c r="D135" t="s">
        <v>268</v>
      </c>
      <c r="E135" t="s">
        <v>269</v>
      </c>
      <c r="F135">
        <v>4000</v>
      </c>
      <c r="G135">
        <v>3200</v>
      </c>
      <c r="H135" t="s">
        <v>16</v>
      </c>
      <c r="I135" t="s">
        <v>270</v>
      </c>
      <c r="J135" t="s">
        <v>271</v>
      </c>
    </row>
    <row r="136" spans="3:10" ht="15">
      <c r="C136">
        <v>4</v>
      </c>
      <c r="D136" t="s">
        <v>272</v>
      </c>
      <c r="E136" t="s">
        <v>273</v>
      </c>
      <c r="F136">
        <v>35000</v>
      </c>
      <c r="G136">
        <v>10000</v>
      </c>
      <c r="H136" t="s">
        <v>26</v>
      </c>
      <c r="I136" t="s">
        <v>37</v>
      </c>
      <c r="J136" t="s">
        <v>274</v>
      </c>
    </row>
    <row r="137" spans="3:10" ht="15">
      <c r="C137">
        <v>5</v>
      </c>
      <c r="D137" t="s">
        <v>275</v>
      </c>
      <c r="E137" t="s">
        <v>276</v>
      </c>
      <c r="F137">
        <v>660</v>
      </c>
      <c r="G137">
        <v>660</v>
      </c>
      <c r="H137" t="s">
        <v>16</v>
      </c>
      <c r="I137" t="s">
        <v>277</v>
      </c>
      <c r="J137" t="s">
        <v>277</v>
      </c>
    </row>
    <row r="138" spans="3:10" ht="15">
      <c r="C138">
        <v>6</v>
      </c>
      <c r="D138" t="s">
        <v>278</v>
      </c>
      <c r="E138" t="s">
        <v>279</v>
      </c>
      <c r="F138">
        <v>38</v>
      </c>
      <c r="G138">
        <v>38</v>
      </c>
      <c r="H138" t="s">
        <v>33</v>
      </c>
      <c r="I138" t="s">
        <v>27</v>
      </c>
      <c r="J138" t="s">
        <v>27</v>
      </c>
    </row>
    <row r="139" spans="3:10" ht="15">
      <c r="C139">
        <v>7</v>
      </c>
      <c r="D139" t="s">
        <v>280</v>
      </c>
      <c r="E139" t="s">
        <v>279</v>
      </c>
      <c r="F139">
        <v>55</v>
      </c>
      <c r="G139">
        <v>55</v>
      </c>
      <c r="H139" t="s">
        <v>33</v>
      </c>
      <c r="I139" t="s">
        <v>27</v>
      </c>
      <c r="J139" t="s">
        <v>27</v>
      </c>
    </row>
    <row r="140" spans="3:10" ht="15">
      <c r="C140">
        <v>8</v>
      </c>
      <c r="D140" t="s">
        <v>281</v>
      </c>
      <c r="E140" t="s">
        <v>279</v>
      </c>
      <c r="F140">
        <v>42</v>
      </c>
      <c r="G140">
        <v>42</v>
      </c>
      <c r="H140" t="s">
        <v>33</v>
      </c>
      <c r="I140" t="s">
        <v>27</v>
      </c>
      <c r="J140" t="s">
        <v>27</v>
      </c>
    </row>
    <row r="141" spans="3:7" ht="15">
      <c r="C141" t="s">
        <v>59</v>
      </c>
      <c r="F141">
        <f>SUM(F133:F140)</f>
        <v>89975</v>
      </c>
      <c r="G141">
        <f>SUM(G133:G140)</f>
        <v>17495</v>
      </c>
    </row>
    <row r="142" spans="2:9" ht="15">
      <c r="B142" t="s">
        <v>282</v>
      </c>
      <c r="C142">
        <v>1</v>
      </c>
      <c r="D142" t="s">
        <v>283</v>
      </c>
      <c r="E142" t="s">
        <v>284</v>
      </c>
      <c r="F142">
        <v>15000</v>
      </c>
      <c r="G142">
        <v>7500</v>
      </c>
      <c r="H142" t="s">
        <v>16</v>
      </c>
      <c r="I142" t="s">
        <v>285</v>
      </c>
    </row>
    <row r="143" spans="3:10" ht="15">
      <c r="C143">
        <v>2</v>
      </c>
      <c r="D143" t="s">
        <v>286</v>
      </c>
      <c r="E143" t="s">
        <v>287</v>
      </c>
      <c r="F143">
        <v>62860</v>
      </c>
      <c r="G143">
        <v>22160</v>
      </c>
      <c r="H143" t="s">
        <v>16</v>
      </c>
      <c r="I143" t="s">
        <v>40</v>
      </c>
      <c r="J143" t="s">
        <v>40</v>
      </c>
    </row>
    <row r="144" spans="3:7" ht="15">
      <c r="C144" t="s">
        <v>59</v>
      </c>
      <c r="F144">
        <f>SUM(F142:F143)</f>
        <v>77860</v>
      </c>
      <c r="G144">
        <f>SUM(G142:G143)</f>
        <v>29660</v>
      </c>
    </row>
    <row r="145" spans="1:10" ht="15">
      <c r="A145" t="s">
        <v>288</v>
      </c>
      <c r="B145" t="s">
        <v>289</v>
      </c>
      <c r="C145">
        <v>1</v>
      </c>
      <c r="D145" t="s">
        <v>290</v>
      </c>
      <c r="E145" t="s">
        <v>291</v>
      </c>
      <c r="F145">
        <v>100000</v>
      </c>
      <c r="G145">
        <v>10000</v>
      </c>
      <c r="H145" t="s">
        <v>26</v>
      </c>
      <c r="I145" t="s">
        <v>27</v>
      </c>
      <c r="J145" t="s">
        <v>292</v>
      </c>
    </row>
    <row r="146" spans="3:10" ht="15">
      <c r="C146">
        <v>2</v>
      </c>
      <c r="D146" t="s">
        <v>293</v>
      </c>
      <c r="E146" t="s">
        <v>294</v>
      </c>
      <c r="F146">
        <v>15000</v>
      </c>
      <c r="G146">
        <v>10000</v>
      </c>
      <c r="H146" t="s">
        <v>26</v>
      </c>
      <c r="I146" t="s">
        <v>27</v>
      </c>
      <c r="J146" t="s">
        <v>295</v>
      </c>
    </row>
    <row r="147" spans="3:10" ht="15">
      <c r="C147">
        <v>3</v>
      </c>
      <c r="D147" t="s">
        <v>296</v>
      </c>
      <c r="E147" t="s">
        <v>297</v>
      </c>
      <c r="F147">
        <v>120000</v>
      </c>
      <c r="G147">
        <v>35000</v>
      </c>
      <c r="H147" t="s">
        <v>26</v>
      </c>
      <c r="I147" t="s">
        <v>37</v>
      </c>
      <c r="J147" t="s">
        <v>298</v>
      </c>
    </row>
    <row r="148" spans="3:10" ht="15">
      <c r="C148">
        <v>4</v>
      </c>
      <c r="D148" t="s">
        <v>299</v>
      </c>
      <c r="E148" t="s">
        <v>300</v>
      </c>
      <c r="F148">
        <v>48000</v>
      </c>
      <c r="G148">
        <v>8000</v>
      </c>
      <c r="H148" t="s">
        <v>26</v>
      </c>
      <c r="I148" t="s">
        <v>37</v>
      </c>
      <c r="J148" t="s">
        <v>301</v>
      </c>
    </row>
    <row r="149" spans="3:10" ht="15">
      <c r="C149">
        <v>5</v>
      </c>
      <c r="D149" t="s">
        <v>302</v>
      </c>
      <c r="E149" t="s">
        <v>303</v>
      </c>
      <c r="F149">
        <v>27000</v>
      </c>
      <c r="G149">
        <v>14000</v>
      </c>
      <c r="H149" t="s">
        <v>26</v>
      </c>
      <c r="I149" t="s">
        <v>37</v>
      </c>
      <c r="J149" t="s">
        <v>304</v>
      </c>
    </row>
    <row r="150" spans="3:10" ht="15">
      <c r="C150">
        <v>6</v>
      </c>
      <c r="D150" t="s">
        <v>305</v>
      </c>
      <c r="E150" t="s">
        <v>306</v>
      </c>
      <c r="F150">
        <v>12300</v>
      </c>
      <c r="G150">
        <v>6000</v>
      </c>
      <c r="H150" t="s">
        <v>26</v>
      </c>
      <c r="I150" t="s">
        <v>37</v>
      </c>
      <c r="J150" t="s">
        <v>307</v>
      </c>
    </row>
    <row r="151" spans="1:10" ht="15">
      <c r="A151" t="s">
        <v>288</v>
      </c>
      <c r="B151" t="s">
        <v>289</v>
      </c>
      <c r="C151">
        <v>7</v>
      </c>
      <c r="D151" t="s">
        <v>308</v>
      </c>
      <c r="E151" t="s">
        <v>309</v>
      </c>
      <c r="F151">
        <v>185000</v>
      </c>
      <c r="G151">
        <v>20000</v>
      </c>
      <c r="H151" t="s">
        <v>26</v>
      </c>
      <c r="I151" t="s">
        <v>37</v>
      </c>
      <c r="J151" t="s">
        <v>310</v>
      </c>
    </row>
    <row r="152" spans="3:10" ht="15">
      <c r="C152">
        <v>8</v>
      </c>
      <c r="D152" t="s">
        <v>311</v>
      </c>
      <c r="E152" t="s">
        <v>312</v>
      </c>
      <c r="F152">
        <v>531000</v>
      </c>
      <c r="G152">
        <v>80000</v>
      </c>
      <c r="H152" t="s">
        <v>26</v>
      </c>
      <c r="I152" t="s">
        <v>37</v>
      </c>
      <c r="J152" t="s">
        <v>313</v>
      </c>
    </row>
    <row r="153" spans="3:10" ht="15">
      <c r="C153">
        <v>9</v>
      </c>
      <c r="D153" t="s">
        <v>314</v>
      </c>
      <c r="E153" t="s">
        <v>315</v>
      </c>
      <c r="F153">
        <v>50000</v>
      </c>
      <c r="G153">
        <v>15000</v>
      </c>
      <c r="H153" t="s">
        <v>26</v>
      </c>
      <c r="I153" t="s">
        <v>40</v>
      </c>
      <c r="J153" t="s">
        <v>316</v>
      </c>
    </row>
    <row r="154" spans="3:7" ht="15">
      <c r="C154" t="s">
        <v>59</v>
      </c>
      <c r="F154">
        <f>SUM(F145:F153)</f>
        <v>1088300</v>
      </c>
      <c r="G154">
        <f>SUM(G145:G153)</f>
        <v>198000</v>
      </c>
    </row>
    <row r="155" spans="2:10" ht="15">
      <c r="B155" t="s">
        <v>317</v>
      </c>
      <c r="C155">
        <v>1</v>
      </c>
      <c r="D155" t="s">
        <v>318</v>
      </c>
      <c r="E155" t="s">
        <v>319</v>
      </c>
      <c r="F155">
        <v>130000</v>
      </c>
      <c r="G155">
        <v>39000</v>
      </c>
      <c r="H155" t="s">
        <v>26</v>
      </c>
      <c r="I155" t="s">
        <v>277</v>
      </c>
      <c r="J155" t="s">
        <v>277</v>
      </c>
    </row>
    <row r="156" spans="3:10" ht="15">
      <c r="C156">
        <v>2</v>
      </c>
      <c r="D156" t="s">
        <v>320</v>
      </c>
      <c r="E156" t="s">
        <v>321</v>
      </c>
      <c r="F156">
        <v>8639.72</v>
      </c>
      <c r="G156">
        <v>4000</v>
      </c>
      <c r="H156" t="s">
        <v>26</v>
      </c>
      <c r="I156" t="s">
        <v>322</v>
      </c>
      <c r="J156" t="s">
        <v>323</v>
      </c>
    </row>
    <row r="157" spans="1:10" ht="15">
      <c r="A157" t="s">
        <v>288</v>
      </c>
      <c r="B157" t="s">
        <v>317</v>
      </c>
      <c r="C157">
        <v>3</v>
      </c>
      <c r="D157" t="s">
        <v>324</v>
      </c>
      <c r="E157" t="s">
        <v>321</v>
      </c>
      <c r="F157">
        <v>2435</v>
      </c>
      <c r="G157">
        <v>1000</v>
      </c>
      <c r="H157" t="s">
        <v>26</v>
      </c>
      <c r="I157" t="s">
        <v>322</v>
      </c>
      <c r="J157" t="s">
        <v>323</v>
      </c>
    </row>
    <row r="158" spans="3:10" ht="15">
      <c r="C158">
        <v>4</v>
      </c>
      <c r="D158" t="s">
        <v>325</v>
      </c>
      <c r="E158" t="s">
        <v>326</v>
      </c>
      <c r="F158">
        <v>1983</v>
      </c>
      <c r="G158">
        <v>1000</v>
      </c>
      <c r="H158" t="s">
        <v>26</v>
      </c>
      <c r="I158" t="s">
        <v>322</v>
      </c>
      <c r="J158" t="s">
        <v>323</v>
      </c>
    </row>
    <row r="159" spans="3:10" ht="15">
      <c r="C159">
        <v>5</v>
      </c>
      <c r="D159" t="s">
        <v>327</v>
      </c>
      <c r="E159" t="s">
        <v>328</v>
      </c>
      <c r="F159">
        <v>1331</v>
      </c>
      <c r="G159">
        <v>700</v>
      </c>
      <c r="H159" t="s">
        <v>26</v>
      </c>
      <c r="I159" t="s">
        <v>322</v>
      </c>
      <c r="J159" t="s">
        <v>323</v>
      </c>
    </row>
    <row r="160" spans="3:7" ht="15">
      <c r="C160" t="s">
        <v>59</v>
      </c>
      <c r="F160">
        <f>SUM(F155:F159)</f>
        <v>144388.72</v>
      </c>
      <c r="G160">
        <f>SUM(G155:G159)</f>
        <v>45700</v>
      </c>
    </row>
    <row r="161" spans="2:10" ht="15">
      <c r="B161" t="s">
        <v>329</v>
      </c>
      <c r="C161">
        <v>1</v>
      </c>
      <c r="D161" t="s">
        <v>330</v>
      </c>
      <c r="E161" t="s">
        <v>331</v>
      </c>
      <c r="F161">
        <v>21800</v>
      </c>
      <c r="G161">
        <v>7266</v>
      </c>
      <c r="H161" t="s">
        <v>26</v>
      </c>
      <c r="I161" t="s">
        <v>27</v>
      </c>
      <c r="J161" t="s">
        <v>27</v>
      </c>
    </row>
    <row r="162" spans="3:10" ht="15">
      <c r="C162">
        <v>2</v>
      </c>
      <c r="D162" t="s">
        <v>332</v>
      </c>
      <c r="E162" t="s">
        <v>333</v>
      </c>
      <c r="F162">
        <v>56800</v>
      </c>
      <c r="G162">
        <v>18933</v>
      </c>
      <c r="H162" t="s">
        <v>26</v>
      </c>
      <c r="I162" t="s">
        <v>27</v>
      </c>
      <c r="J162" t="s">
        <v>27</v>
      </c>
    </row>
    <row r="163" spans="3:10" ht="15">
      <c r="C163">
        <v>3</v>
      </c>
      <c r="D163" t="s">
        <v>334</v>
      </c>
      <c r="E163" t="s">
        <v>335</v>
      </c>
      <c r="F163">
        <v>43400</v>
      </c>
      <c r="G163">
        <v>14466</v>
      </c>
      <c r="H163" t="s">
        <v>26</v>
      </c>
      <c r="I163" t="s">
        <v>27</v>
      </c>
      <c r="J163" t="s">
        <v>27</v>
      </c>
    </row>
    <row r="164" spans="3:10" ht="15">
      <c r="C164">
        <v>4</v>
      </c>
      <c r="D164" t="s">
        <v>336</v>
      </c>
      <c r="E164" t="s">
        <v>337</v>
      </c>
      <c r="F164">
        <v>39600</v>
      </c>
      <c r="G164">
        <v>13200</v>
      </c>
      <c r="H164" t="s">
        <v>26</v>
      </c>
      <c r="I164" t="s">
        <v>27</v>
      </c>
      <c r="J164" t="s">
        <v>27</v>
      </c>
    </row>
    <row r="165" spans="3:10" ht="15">
      <c r="C165">
        <v>5</v>
      </c>
      <c r="D165" t="s">
        <v>338</v>
      </c>
      <c r="E165" t="s">
        <v>339</v>
      </c>
      <c r="F165">
        <v>22361</v>
      </c>
      <c r="G165">
        <v>7453</v>
      </c>
      <c r="H165" t="s">
        <v>26</v>
      </c>
      <c r="I165" t="s">
        <v>37</v>
      </c>
      <c r="J165" t="s">
        <v>37</v>
      </c>
    </row>
    <row r="166" spans="1:10" ht="15">
      <c r="A166" t="s">
        <v>288</v>
      </c>
      <c r="B166" t="s">
        <v>329</v>
      </c>
      <c r="C166">
        <v>6</v>
      </c>
      <c r="D166" t="s">
        <v>340</v>
      </c>
      <c r="E166" t="s">
        <v>341</v>
      </c>
      <c r="F166">
        <v>63785</v>
      </c>
      <c r="G166">
        <v>21261</v>
      </c>
      <c r="H166" t="s">
        <v>26</v>
      </c>
      <c r="I166" t="s">
        <v>37</v>
      </c>
      <c r="J166" t="s">
        <v>37</v>
      </c>
    </row>
    <row r="167" spans="3:10" ht="15">
      <c r="C167">
        <v>7</v>
      </c>
      <c r="D167" t="s">
        <v>342</v>
      </c>
      <c r="E167" t="s">
        <v>343</v>
      </c>
      <c r="F167">
        <v>127193</v>
      </c>
      <c r="G167">
        <v>21200</v>
      </c>
      <c r="H167" t="s">
        <v>26</v>
      </c>
      <c r="I167" t="s">
        <v>40</v>
      </c>
      <c r="J167" t="s">
        <v>40</v>
      </c>
    </row>
    <row r="168" spans="3:10" ht="15">
      <c r="C168">
        <v>8</v>
      </c>
      <c r="D168" t="s">
        <v>344</v>
      </c>
      <c r="E168" t="s">
        <v>345</v>
      </c>
      <c r="F168">
        <v>138780</v>
      </c>
      <c r="G168">
        <v>29400</v>
      </c>
      <c r="H168" t="s">
        <v>26</v>
      </c>
      <c r="I168" t="s">
        <v>40</v>
      </c>
      <c r="J168" t="s">
        <v>40</v>
      </c>
    </row>
    <row r="169" spans="3:7" ht="15">
      <c r="C169" t="s">
        <v>59</v>
      </c>
      <c r="F169">
        <f>SUM(F161:F168)</f>
        <v>513719</v>
      </c>
      <c r="G169">
        <f>SUM(G161:G168)</f>
        <v>133179</v>
      </c>
    </row>
    <row r="170" spans="2:10" ht="15">
      <c r="B170" t="s">
        <v>346</v>
      </c>
      <c r="C170">
        <v>1</v>
      </c>
      <c r="D170" t="s">
        <v>347</v>
      </c>
      <c r="E170" t="s">
        <v>348</v>
      </c>
      <c r="F170">
        <v>9000</v>
      </c>
      <c r="G170">
        <v>9000</v>
      </c>
      <c r="H170" t="s">
        <v>16</v>
      </c>
      <c r="I170" t="s">
        <v>37</v>
      </c>
      <c r="J170" t="s">
        <v>37</v>
      </c>
    </row>
    <row r="171" spans="3:10" ht="15">
      <c r="C171">
        <v>2</v>
      </c>
      <c r="D171" t="s">
        <v>349</v>
      </c>
      <c r="E171" t="s">
        <v>350</v>
      </c>
      <c r="F171">
        <v>330000</v>
      </c>
      <c r="G171">
        <v>33000</v>
      </c>
      <c r="H171" t="s">
        <v>26</v>
      </c>
      <c r="I171" t="s">
        <v>37</v>
      </c>
      <c r="J171" t="s">
        <v>37</v>
      </c>
    </row>
    <row r="172" spans="3:7" ht="15">
      <c r="C172" t="s">
        <v>59</v>
      </c>
      <c r="F172">
        <f>SUM(F170:F171)</f>
        <v>339000</v>
      </c>
      <c r="G172">
        <f>SUM(G170:G171)</f>
        <v>42000</v>
      </c>
    </row>
    <row r="173" spans="1:7" ht="15">
      <c r="A173" t="s">
        <v>351</v>
      </c>
      <c r="F173">
        <f>SUM(F172,F169,F160,F154,F144,F141,F132,F128,F94,F91,F87,F85,F83,F80,F64,F56,F50,F28,F21)</f>
        <v>2721658.409999999</v>
      </c>
      <c r="G173">
        <f>SUM(G172,G169,G160,G154,G144,G141,G132,G128,G94,G91,G87,G85,G83,G80,G64,G56,G50,G28,G21)</f>
        <v>760428.04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2019-09-10T09:26:14Z</dcterms:created>
  <dcterms:modified xsi:type="dcterms:W3CDTF">2019-09-10T09:26:14Z</dcterms:modified>
  <cp:category/>
  <cp:version/>
  <cp:contentType/>
  <cp:contentStatus/>
</cp:coreProperties>
</file>